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activeTab="7"/>
  </bookViews>
  <sheets>
    <sheet name="Январь 2024" sheetId="1" r:id="rId1"/>
    <sheet name="Февраль 2024" sheetId="2" r:id="rId2"/>
    <sheet name="Март 2024" sheetId="3" r:id="rId3"/>
    <sheet name="Апрель 2024" sheetId="4" r:id="rId4"/>
    <sheet name="Май 2024" sheetId="5" r:id="rId5"/>
    <sheet name="Июнь 2024" sheetId="6" r:id="rId6"/>
    <sheet name="Июль 2024" sheetId="7" r:id="rId7"/>
    <sheet name="Август 2024" sheetId="8" r:id="rId8"/>
  </sheets>
  <externalReferences>
    <externalReference r:id="rId9"/>
  </externalReferences>
  <definedNames>
    <definedName name="_xlnm._FilterDatabase" localSheetId="7" hidden="1">'Август 2024'!$A$6:$L$6</definedName>
    <definedName name="_xlnm._FilterDatabase" localSheetId="3" hidden="1">'Апрель 2024'!$A$6:$L$6</definedName>
    <definedName name="_xlnm._FilterDatabase" localSheetId="6" hidden="1">'Июль 2024'!$A$6:$L$6</definedName>
    <definedName name="_xlnm._FilterDatabase" localSheetId="5" hidden="1">'Июнь 2024'!$A$6:$L$6</definedName>
    <definedName name="_xlnm._FilterDatabase" localSheetId="4" hidden="1">'Май 2024'!$A$6:$L$6</definedName>
    <definedName name="_xlnm._FilterDatabase" localSheetId="2" hidden="1">'Март 2024'!$A$6:$L$6</definedName>
    <definedName name="_xlnm._FilterDatabase" localSheetId="1" hidden="1">'Февраль 2024'!$A$6:$L$6</definedName>
    <definedName name="_xlnm._FilterDatabase" localSheetId="0" hidden="1">'Январь 2024'!$A$6:$L$6</definedName>
  </definedNames>
  <calcPr calcId="145621"/>
</workbook>
</file>

<file path=xl/calcChain.xml><?xml version="1.0" encoding="utf-8"?>
<calcChain xmlns="http://schemas.openxmlformats.org/spreadsheetml/2006/main">
  <c r="B8" i="7" l="1"/>
  <c r="C8" i="7"/>
  <c r="D8" i="7"/>
  <c r="E8" i="7"/>
  <c r="B9" i="7"/>
  <c r="C9" i="7"/>
  <c r="D9" i="7"/>
  <c r="E9" i="7"/>
  <c r="B10" i="7"/>
  <c r="C10" i="7"/>
  <c r="D10" i="7"/>
  <c r="E10" i="7"/>
  <c r="B11" i="7"/>
  <c r="C11" i="7"/>
  <c r="D11" i="7"/>
  <c r="E11" i="7"/>
  <c r="B12" i="7"/>
  <c r="C12" i="7"/>
  <c r="D12" i="7"/>
  <c r="E12" i="7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30" i="7"/>
  <c r="C30" i="7"/>
  <c r="D30" i="7"/>
  <c r="E30" i="7"/>
  <c r="B31" i="7"/>
  <c r="C31" i="7"/>
  <c r="D31" i="7"/>
  <c r="E31" i="7"/>
  <c r="B32" i="7"/>
  <c r="C32" i="7"/>
  <c r="D32" i="7"/>
  <c r="E32" i="7"/>
  <c r="B33" i="7"/>
  <c r="C33" i="7"/>
  <c r="D33" i="7"/>
  <c r="E33" i="7"/>
  <c r="B34" i="7"/>
  <c r="C34" i="7"/>
  <c r="D34" i="7"/>
  <c r="E34" i="7"/>
  <c r="B35" i="7"/>
  <c r="C35" i="7"/>
  <c r="D35" i="7"/>
  <c r="E35" i="7"/>
  <c r="B36" i="7"/>
  <c r="C36" i="7"/>
  <c r="D36" i="7"/>
  <c r="E36" i="7"/>
  <c r="B37" i="7"/>
  <c r="C37" i="7"/>
  <c r="D37" i="7"/>
  <c r="E37" i="7"/>
  <c r="B38" i="7"/>
  <c r="C38" i="7"/>
  <c r="D38" i="7"/>
  <c r="E38" i="7"/>
  <c r="B39" i="7"/>
  <c r="C39" i="7"/>
  <c r="D39" i="7"/>
  <c r="E39" i="7"/>
  <c r="B40" i="7"/>
  <c r="C40" i="7"/>
  <c r="D40" i="7"/>
  <c r="E40" i="7"/>
  <c r="B41" i="7"/>
  <c r="C41" i="7"/>
  <c r="D41" i="7"/>
  <c r="E41" i="7"/>
  <c r="B42" i="7"/>
  <c r="C42" i="7"/>
  <c r="D42" i="7"/>
  <c r="E42" i="7"/>
  <c r="B43" i="7"/>
  <c r="C43" i="7"/>
  <c r="D43" i="7"/>
  <c r="E43" i="7"/>
  <c r="B44" i="7"/>
  <c r="C44" i="7"/>
  <c r="D44" i="7"/>
  <c r="E44" i="7"/>
  <c r="B45" i="7"/>
  <c r="C45" i="7"/>
  <c r="D45" i="7"/>
  <c r="E45" i="7"/>
  <c r="B46" i="7"/>
  <c r="C46" i="7"/>
  <c r="D46" i="7"/>
  <c r="E46" i="7"/>
  <c r="B47" i="7"/>
  <c r="C47" i="7"/>
  <c r="D47" i="7"/>
  <c r="E47" i="7"/>
  <c r="B48" i="7"/>
  <c r="C48" i="7"/>
  <c r="D48" i="7"/>
  <c r="E48" i="7"/>
  <c r="B49" i="7"/>
  <c r="C49" i="7"/>
  <c r="D49" i="7"/>
  <c r="E49" i="7"/>
  <c r="B50" i="7"/>
  <c r="C50" i="7"/>
  <c r="D50" i="7"/>
  <c r="E50" i="7"/>
  <c r="B51" i="7"/>
  <c r="C51" i="7"/>
  <c r="D51" i="7"/>
  <c r="E51" i="7"/>
  <c r="B52" i="7"/>
  <c r="C52" i="7"/>
  <c r="D52" i="7"/>
  <c r="E52" i="7"/>
  <c r="B53" i="7"/>
  <c r="C53" i="7"/>
  <c r="D53" i="7"/>
  <c r="E53" i="7"/>
  <c r="B54" i="7"/>
  <c r="C54" i="7"/>
  <c r="D54" i="7"/>
  <c r="E54" i="7"/>
  <c r="B55" i="7"/>
  <c r="C55" i="7"/>
  <c r="D55" i="7"/>
  <c r="E55" i="7"/>
  <c r="B56" i="7"/>
  <c r="C56" i="7"/>
  <c r="D56" i="7"/>
  <c r="E56" i="7"/>
  <c r="B57" i="7"/>
  <c r="C57" i="7"/>
  <c r="D57" i="7"/>
  <c r="E57" i="7"/>
  <c r="B58" i="7"/>
  <c r="C58" i="7"/>
  <c r="D58" i="7"/>
  <c r="E58" i="7"/>
  <c r="B59" i="7"/>
  <c r="C59" i="7"/>
  <c r="D59" i="7"/>
  <c r="E59" i="7"/>
  <c r="B60" i="7"/>
  <c r="C60" i="7"/>
  <c r="D60" i="7"/>
  <c r="E60" i="7"/>
  <c r="B61" i="7"/>
  <c r="C61" i="7"/>
  <c r="D61" i="7"/>
  <c r="E61" i="7"/>
  <c r="B62" i="7"/>
  <c r="C62" i="7"/>
  <c r="D62" i="7"/>
  <c r="E62" i="7"/>
  <c r="B63" i="7"/>
  <c r="C63" i="7"/>
  <c r="D63" i="7"/>
  <c r="E63" i="7"/>
  <c r="B64" i="7"/>
  <c r="C64" i="7"/>
  <c r="D64" i="7"/>
  <c r="E64" i="7"/>
  <c r="B65" i="7"/>
  <c r="C65" i="7"/>
  <c r="D65" i="7"/>
  <c r="E65" i="7"/>
  <c r="B66" i="7"/>
  <c r="C66" i="7"/>
  <c r="D66" i="7"/>
  <c r="E66" i="7"/>
  <c r="B67" i="7"/>
  <c r="C67" i="7"/>
  <c r="D67" i="7"/>
  <c r="E67" i="7"/>
  <c r="B68" i="7"/>
  <c r="C68" i="7"/>
  <c r="D68" i="7"/>
  <c r="E68" i="7"/>
  <c r="B69" i="7"/>
  <c r="C69" i="7"/>
  <c r="D69" i="7"/>
  <c r="E69" i="7"/>
  <c r="B70" i="7"/>
  <c r="C70" i="7"/>
  <c r="D70" i="7"/>
  <c r="E70" i="7"/>
  <c r="B71" i="7"/>
  <c r="C71" i="7"/>
  <c r="D71" i="7"/>
  <c r="E71" i="7"/>
  <c r="B72" i="7"/>
  <c r="C72" i="7"/>
  <c r="D72" i="7"/>
  <c r="E72" i="7"/>
  <c r="B73" i="7"/>
  <c r="C73" i="7"/>
  <c r="D73" i="7"/>
  <c r="E73" i="7"/>
  <c r="B74" i="7"/>
  <c r="C74" i="7"/>
  <c r="D74" i="7"/>
  <c r="E74" i="7"/>
  <c r="B75" i="7"/>
  <c r="C75" i="7"/>
  <c r="D75" i="7"/>
  <c r="E75" i="7"/>
  <c r="B76" i="7"/>
  <c r="C76" i="7"/>
  <c r="D76" i="7"/>
  <c r="E76" i="7"/>
  <c r="B77" i="7"/>
  <c r="C77" i="7"/>
  <c r="D77" i="7"/>
  <c r="E77" i="7"/>
  <c r="B78" i="7"/>
  <c r="C78" i="7"/>
  <c r="D78" i="7"/>
  <c r="E78" i="7"/>
  <c r="B79" i="7"/>
  <c r="C79" i="7"/>
  <c r="D79" i="7"/>
  <c r="E79" i="7"/>
  <c r="B80" i="7"/>
  <c r="C80" i="7"/>
  <c r="D80" i="7"/>
  <c r="E80" i="7"/>
  <c r="B81" i="7"/>
  <c r="C81" i="7"/>
  <c r="D81" i="7"/>
  <c r="E81" i="7"/>
  <c r="B82" i="7"/>
  <c r="C82" i="7"/>
  <c r="D82" i="7"/>
  <c r="E82" i="7"/>
  <c r="B83" i="7"/>
  <c r="C83" i="7"/>
  <c r="D83" i="7"/>
  <c r="E83" i="7"/>
  <c r="B84" i="7"/>
  <c r="C84" i="7"/>
  <c r="D84" i="7"/>
  <c r="E84" i="7"/>
  <c r="B85" i="7"/>
  <c r="C85" i="7"/>
  <c r="D85" i="7"/>
  <c r="E85" i="7"/>
  <c r="B86" i="7"/>
  <c r="C86" i="7"/>
  <c r="D86" i="7"/>
  <c r="E86" i="7"/>
  <c r="B87" i="7"/>
  <c r="C87" i="7"/>
  <c r="D87" i="7"/>
  <c r="E87" i="7"/>
  <c r="B88" i="7"/>
  <c r="C88" i="7"/>
  <c r="D88" i="7"/>
  <c r="E88" i="7"/>
  <c r="B89" i="7"/>
  <c r="C89" i="7"/>
  <c r="D89" i="7"/>
  <c r="E89" i="7"/>
  <c r="B90" i="7"/>
  <c r="C90" i="7"/>
  <c r="D90" i="7"/>
  <c r="E90" i="7"/>
  <c r="B91" i="7"/>
  <c r="C91" i="7"/>
  <c r="D91" i="7"/>
  <c r="E91" i="7"/>
  <c r="B92" i="7"/>
  <c r="C92" i="7"/>
  <c r="D92" i="7"/>
  <c r="E92" i="7"/>
  <c r="B93" i="7"/>
  <c r="C93" i="7"/>
  <c r="D93" i="7"/>
  <c r="E93" i="7"/>
  <c r="B94" i="7"/>
  <c r="C94" i="7"/>
  <c r="D94" i="7"/>
  <c r="E94" i="7"/>
  <c r="B95" i="7"/>
  <c r="C95" i="7"/>
  <c r="D95" i="7"/>
  <c r="E95" i="7"/>
  <c r="B96" i="7"/>
  <c r="C96" i="7"/>
  <c r="D96" i="7"/>
  <c r="E96" i="7"/>
  <c r="B97" i="7"/>
  <c r="C97" i="7"/>
  <c r="D97" i="7"/>
  <c r="E97" i="7"/>
  <c r="B98" i="7"/>
  <c r="C98" i="7"/>
  <c r="D98" i="7"/>
  <c r="E98" i="7"/>
  <c r="B99" i="7"/>
  <c r="C99" i="7"/>
  <c r="D99" i="7"/>
  <c r="E99" i="7"/>
  <c r="B100" i="7"/>
  <c r="C100" i="7"/>
  <c r="D100" i="7"/>
  <c r="E100" i="7"/>
  <c r="B101" i="7"/>
  <c r="C101" i="7"/>
  <c r="D101" i="7"/>
  <c r="E101" i="7"/>
  <c r="B102" i="7"/>
  <c r="C102" i="7"/>
  <c r="D102" i="7"/>
  <c r="E102" i="7"/>
  <c r="B103" i="7"/>
  <c r="C103" i="7"/>
  <c r="D103" i="7"/>
  <c r="E103" i="7"/>
  <c r="B104" i="7"/>
  <c r="C104" i="7"/>
  <c r="D104" i="7"/>
  <c r="E104" i="7"/>
  <c r="B105" i="7"/>
  <c r="C105" i="7"/>
  <c r="D105" i="7"/>
  <c r="E105" i="7"/>
  <c r="B106" i="7"/>
  <c r="C106" i="7"/>
  <c r="D106" i="7"/>
  <c r="E106" i="7"/>
  <c r="B107" i="7"/>
  <c r="C107" i="7"/>
  <c r="D107" i="7"/>
  <c r="E107" i="7"/>
  <c r="B108" i="7"/>
  <c r="C108" i="7"/>
  <c r="D108" i="7"/>
  <c r="E108" i="7"/>
  <c r="E7" i="7"/>
  <c r="D7" i="7"/>
  <c r="C7" i="7"/>
  <c r="B7" i="7"/>
</calcChain>
</file>

<file path=xl/sharedStrings.xml><?xml version="1.0" encoding="utf-8"?>
<sst xmlns="http://schemas.openxmlformats.org/spreadsheetml/2006/main" count="896" uniqueCount="126">
  <si>
    <t>…) Данные не размещаются в целях обеспечения конфиденциальности первичных статистических данных, полученных от организаций, в соответствии с Федеральным законом от     29.11.2007 № 282-ФЗ (ст. 4, п. 5; ст. 9, п. 1).</t>
  </si>
  <si>
    <r>
      <rPr>
        <vertAlign val="superscript"/>
        <sz val="8"/>
        <color rgb="FF333333"/>
        <rFont val="Times New Roman"/>
        <family val="1"/>
        <charset val="204"/>
      </rPr>
      <t>1) </t>
    </r>
    <r>
      <rPr>
        <sz val="8"/>
        <color rgb="FF333333"/>
        <rFont val="Times New Roman"/>
        <family val="1"/>
        <charset val="204"/>
      </rPr>
      <t>Данные приведены по "чистым" видам экономической деятельности организаций, предполагающим отнесение данных по всем видам деятельности к основному виду деятельности организации в соответствии с группировками ОКВЭД2. </t>
    </r>
  </si>
  <si>
    <t>Деятельность по предоставлению прочих персональных услуг</t>
  </si>
  <si>
    <t>Ремонт компьютеров, предметов личного потребления и хозяйственно-бытового назначения</t>
  </si>
  <si>
    <t>ПРЕДОСТАВЛЕНИЕ ПРОЧИХ ВИДОВ УСЛУГ</t>
  </si>
  <si>
    <t>Деятельность в области спорта, отдыха и развлечений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</si>
  <si>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</si>
  <si>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библиотек, архивов, музеев и прочих объектов культуры</t>
  </si>
  <si>
    <t>Деятельность творческая, деятельность в области искусства и организации развлечений</t>
  </si>
  <si>
    <t>ДЕЯТЕЛЬНОСТЬ В ОБЛАСТИ КУЛЬТУРЫ, СПОРТА, ОРГАНИЗАЦИИ ДОСУГА И РАЗВЛЕЧЕНИЙ</t>
  </si>
  <si>
    <t>Предоставление социальных услуг без обеспечения проживания</t>
  </si>
  <si>
    <t>Деятельность по уходу с обеспечением проживания</t>
  </si>
  <si>
    <t>Деятельность в области здравоохранения</t>
  </si>
  <si>
    <t>ДЕЯТЕЛЬНОСТЬ В ОБЛАСТИ ЗДРАВООХРАНЕНИЯ И СОЦИАЛЬНЫХ УСЛУГ</t>
  </si>
  <si>
    <t>Образование</t>
  </si>
  <si>
    <t>ОБРАЗОВАНИЕ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</si>
  <si>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</si>
  <si>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ГОСУДАРСТВЕННОЕ УПРАВЛЕНИЕ И ОБЕСПЕЧЕНИЕ ВОЕННОЙ БЕЗОПАСНОСТИ; СОЦИАЛЬНОЕ ОБЕСПЕЧЕНИЕ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</si>
  <si>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</si>
  <si>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по обслуживанию зданий и территорий</t>
  </si>
  <si>
    <t>Деятельность по обеспечению безопасности и проведению расследований</t>
  </si>
  <si>
    <t>Деятельность туристических агентств и прочих организаций, предоставляющих услуги в сфере туризма</t>
  </si>
  <si>
    <t>Деятельность по трудоустройству и подбору персонала</t>
  </si>
  <si>
    <t>Аренда и лизинг</t>
  </si>
  <si>
    <t>ДЕЯТЕЛЬНОСТЬ АДМИНИСТРАТИВНАЯ И СОПУТСТВУЮЩИЕ ДОПОЛНИТЕЛЬНЫЕ УСЛУГИ</t>
  </si>
  <si>
    <t>Деятельность ветеринарная</t>
  </si>
  <si>
    <t>Деятельность профессиональная научная и техническая прочая</t>
  </si>
  <si>
    <t>Деятельность рекламная и исследование конъюнктуры рынка</t>
  </si>
  <si>
    <t>Научные исследования и разработки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</si>
  <si>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</si>
  <si>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головных офисов; консультирование по вопросам управления</t>
  </si>
  <si>
    <t>Деятельность в области права и бухгалтерского учета</t>
  </si>
  <si>
    <t>ДЕЯТЕЛЬНОСТЬ ПРОФЕССИОНАЛЬНАЯ, НАУЧНАЯ И ТЕХНИЧЕСКАЯ</t>
  </si>
  <si>
    <t>Операции с недвижимым имуществом</t>
  </si>
  <si>
    <t>ДЕЯТЕЛЬНОСТЬ ПО ОПЕРАЦИЯМ С НЕДВИЖИМЫМ ИМУЩЕСТВОМ</t>
  </si>
  <si>
    <t>Деятельность вспомогательная в сфере финансовых услуг и страхования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</si>
  <si>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</si>
  <si>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по предоставлению финансовых услуг, кроме услуг по страхованию и пенсионному обеспечению</t>
  </si>
  <si>
    <t>ДЕЯТЕЛЬНОСТЬ ФИНАНСОВАЯ И СТРАХОВАЯ</t>
  </si>
  <si>
    <t>Деятельность в области информационных технологий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</si>
  <si>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</si>
  <si>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сфере телекоммуникаций</t>
  </si>
  <si>
    <t>Деятельность в области телевизионного и радиовещания</t>
  </si>
  <si>
    <t>Производство кинофильмов, видеофильмов и телевизионных программ, издание звукозаписей и нот</t>
  </si>
  <si>
    <t>Деятельность издательская</t>
  </si>
  <si>
    <t>ДЕЯТЕЛЬНОСТЬ В ОБЛАСТИ ИНФОРМАЦИИ И СВЯЗИ</t>
  </si>
  <si>
    <t>Деятельность по предоставлению продуктов питания и напитков</t>
  </si>
  <si>
    <t>Деятельность по предоставлению мест для временного проживания</t>
  </si>
  <si>
    <t>ДЕЯТЕЛЬНОСТЬ ГОСТИНИЦ И ПРЕДПРИЯТИЙ ОБЩЕСТВЕННОГО ПИТАНИЯ</t>
  </si>
  <si>
    <t>Деятельность почтовой связи и курьерская деятельность</t>
  </si>
  <si>
    <t>Складское хозяйство и вспомогательная транспортная деятельность</t>
  </si>
  <si>
    <t>Деятельность воздушного и космического транспорта</t>
  </si>
  <si>
    <t>Деятельность водного транспорта</t>
  </si>
  <si>
    <t>Деятельность сухопутного и трубопроводного транспорта</t>
  </si>
  <si>
    <t>ТРАНСПОРТИРОВКА И ХРАНЕНИЕ</t>
  </si>
  <si>
    <t>Торговля розничная, кроме торговли автотранспортными средствами и мотоциклами</t>
  </si>
  <si>
    <t>Торговля оптовая, кроме оптовой торговли автотранспортными средствами и мотоциклами</t>
  </si>
  <si>
    <t>Торговля оптовая и розничная автотранспортными средствами и мотоциклами и их ремонт</t>
  </si>
  <si>
    <t>ТОРГОВЛЯ ОПТОВАЯ И РОЗНИЧНАЯ; РЕМОНТ АВТОТРАНСПОРТНЫХ СРЕДСТВ И МОТОЦИКЛОВ</t>
  </si>
  <si>
    <t>Работы строительные специализированные</t>
  </si>
  <si>
    <t>Строительство инженерных сооружений</t>
  </si>
  <si>
    <t>Строительство зданий</t>
  </si>
  <si>
    <t>СТРОИТЕЛЬСТВО</t>
  </si>
  <si>
    <t>Сбор, обработка и утилизация отходов; обработка вторичного сырья</t>
  </si>
  <si>
    <t>Сбор и обработка сточных вод</t>
  </si>
  <si>
    <t>Забор, очистка и распределение воды</t>
  </si>
  <si>
    <t>ВОДОСНАБЖЕНИЕ; ВОДООТВЕДЕНИЕ, ОРГАНИЗАЦИЯ СБОРА И УТИЛИЗАЦИИ ОТХОДОВ, ДЕЯТЕЛЬНОСТЬ ПО ЛИКВИДАЦИИ ЗАГРЯЗНЕНИЙ</t>
  </si>
  <si>
    <t>Производство, передача и распределение пара и горячей воды; кондиционирование воздуха</t>
  </si>
  <si>
    <t>Производство и распределение газообразного топлива</t>
  </si>
  <si>
    <t>Производство, передача и распределение электроэнергии</t>
  </si>
  <si>
    <t>ОБЕСПЕЧЕНИЕ ЭЛЕКТРИЧЕСКОЙ ЭНЕРГИЕЙ, ГАЗОМ И ПАРОМ; КОНДИЦИОНИРОВАНИЕ ВОЗДУХА</t>
  </si>
  <si>
    <t>Ремонт и монтаж машин и оборудования</t>
  </si>
  <si>
    <t>Производство прочих готовых изделий</t>
  </si>
  <si>
    <t>Производство мебели</t>
  </si>
  <si>
    <t>Производство прочих транспортных средств и оборудования</t>
  </si>
  <si>
    <t>Производство автотранспортных средств, прицепов и полуприцепов</t>
  </si>
  <si>
    <t>Производство машин и оборудования, не включенных в другие группировки</t>
  </si>
  <si>
    <t>Производство электрического оборудования</t>
  </si>
  <si>
    <t>Производство готовых металлических изделий, кроме машин и оборудования</t>
  </si>
  <si>
    <t>Производство металлургическое</t>
  </si>
  <si>
    <t>Производство прочей неметаллической минеральной продукции</t>
  </si>
  <si>
    <t>Производство резиновых и пластмассовых изделий</t>
  </si>
  <si>
    <t>Производство химических веществ и химических продуктов</t>
  </si>
  <si>
    <t>Производство кокса и нефтепродуктов</t>
  </si>
  <si>
    <t>Деятельность полиграфическая и копирование носителей информации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</si>
  <si>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</si>
  <si>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кожи и изделий из кожи</t>
  </si>
  <si>
    <t>Производство одежды</t>
  </si>
  <si>
    <t>Производство текстильных изделий</t>
  </si>
  <si>
    <t>Производство напитков</t>
  </si>
  <si>
    <t>Производство пищевых продуктов</t>
  </si>
  <si>
    <t>ОБРАБАТЫВАЮЩИЕ ПРОИЗВОДСТВА</t>
  </si>
  <si>
    <t>Предоставление услуг в области добычи полезных ископаемых</t>
  </si>
  <si>
    <t>Добыча прочих полезных ископаемых</t>
  </si>
  <si>
    <t>Добыча металлических руд</t>
  </si>
  <si>
    <t>Добыча нефти и природного газа</t>
  </si>
  <si>
    <t>Добыча угля</t>
  </si>
  <si>
    <t>ДОБЫЧА ПОЛЕЗНЫХ ИСКОПАЕМЫХ</t>
  </si>
  <si>
    <t>Рыболовство и рыбоводство</t>
  </si>
  <si>
    <t>Лесоводство и лесозаготовки</t>
  </si>
  <si>
    <t>Растениеводство и животноводство, охота и предоставление соответствующих услуг в этих областях</t>
  </si>
  <si>
    <t>СЕЛЬСКОЕ, ЛЕСНОЕ ХОЗЯЙСТВО, ОХОТА, РЫБОЛОВСТВО И РЫБОВОДСТВО</t>
  </si>
  <si>
    <t>Всего по обследуемым видам экономической деятельности</t>
  </si>
  <si>
    <t>к соответствующему периоду с начала прошлого года (в %)</t>
  </si>
  <si>
    <t>к соответствующему периоду прошлого года (в %)</t>
  </si>
  <si>
    <t>за период с начала года (нарастающим итогом)</t>
  </si>
  <si>
    <t>за отчетный период</t>
  </si>
  <si>
    <t>(с учетом субъектов малого предпринимательства – юридических лиц)</t>
  </si>
  <si>
    <r>
      <t>Cреднесписочная численность работников организаций</t>
    </r>
    <r>
      <rPr>
        <b/>
        <vertAlign val="superscript"/>
        <sz val="11"/>
        <color rgb="FF333333"/>
        <rFont val="Times New Roman"/>
        <family val="1"/>
        <charset val="204"/>
      </rPr>
      <t>1)</t>
    </r>
  </si>
  <si>
    <t>за январь 2024 года</t>
  </si>
  <si>
    <t>январь</t>
  </si>
  <si>
    <t>Деятельность общественных и прочих некоммерческих организаций</t>
  </si>
  <si>
    <t>за февраль 2024 года</t>
  </si>
  <si>
    <t>февраль</t>
  </si>
  <si>
    <t>март</t>
  </si>
  <si>
    <t>за март 2024 года</t>
  </si>
  <si>
    <t>за апрель 2024 года</t>
  </si>
  <si>
    <t>май</t>
  </si>
  <si>
    <t>за май 2024 года</t>
  </si>
  <si>
    <t>апрель</t>
  </si>
  <si>
    <t>июнь</t>
  </si>
  <si>
    <t>за июнь 2024 года</t>
  </si>
  <si>
    <t>июль</t>
  </si>
  <si>
    <t>за июль 2024 года</t>
  </si>
  <si>
    <t>за август 2024 года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</si>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</sst>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46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8"/>
      <color rgb="FF333333"/>
      <name val="Times New Roman"/>
      <family val="1"/>
      <charset val="204"/>
    </font>
    <font>
      <vertAlign val="superscript"/>
      <sz val="8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 Cyr"/>
      <charset val="204"/>
    </font>
    <font>
      <sz val="9"/>
      <color rgb="FF333333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vertAlign val="superscript"/>
      <sz val="11"/>
      <color rgb="FF333333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9"/>
      <name val="Calibri"/>
      <family val="2"/>
      <charset val="204"/>
      <scheme val="minor"/>
    </font>
    <font>
      <sz val="11"/>
      <color indexed="9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scheme val="minor"/>
    </font>
    <font>
      <b/>
      <sz val="11"/>
      <color indexed="9"/>
      <name val="Calibri"/>
      <family val="2"/>
      <charset val="204"/>
      <scheme val="minor"/>
    </font>
    <font>
      <b/>
      <sz val="11"/>
      <color indexed="9"/>
      <name val="Calibri"/>
      <family val="2"/>
      <scheme val="minor"/>
    </font>
    <font>
      <b/>
      <sz val="18"/>
      <color theme="3"/>
      <name val="Cambria"/>
      <family val="2"/>
      <charset val="204"/>
    </font>
    <font>
      <b/>
      <sz val="18"/>
      <color theme="3"/>
      <name val="Cambria"/>
      <family val="2"/>
    </font>
    <font>
      <sz val="11"/>
      <color rgb="FF9C6500"/>
      <name val="Calibri"/>
      <family val="2"/>
      <scheme val="minor"/>
    </font>
    <font>
      <sz val="10"/>
      <name val="Arial Cy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  <scheme val="minor"/>
    </font>
    <font>
      <sz val="11"/>
      <color indexed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2370372631001"/>
      </bottom>
      <diagonal/>
    </border>
  </borders>
  <cellStyleXfs count="97">
    <xf numFmtId="0" fontId="0" fillId="0" borderId="0"/>
    <xf numFmtId="0" fontId="1" fillId="0" borderId="0"/>
    <xf numFmtId="0" fontId="17" fillId="0" borderId="0"/>
    <xf numFmtId="0" fontId="21" fillId="2" borderId="0" applyNumberFormat="0" applyBorder="0" applyAlignment="0" applyProtection="0"/>
    <xf numFmtId="0" fontId="22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8" borderId="0" applyNumberFormat="0" applyBorder="0" applyAlignment="0" applyProtection="0"/>
    <xf numFmtId="0" fontId="23" fillId="19" borderId="0" applyNumberFormat="0" applyBorder="0" applyAlignment="0" applyProtection="0"/>
    <xf numFmtId="0" fontId="24" fillId="19" borderId="0" applyNumberFormat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3" fillId="20" borderId="0" applyNumberFormat="0" applyBorder="0" applyAlignment="0" applyProtection="0"/>
    <xf numFmtId="0" fontId="24" fillId="20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2" borderId="0" applyNumberFormat="0" applyBorder="0" applyAlignment="0" applyProtection="0"/>
    <xf numFmtId="0" fontId="24" fillId="22" borderId="0" applyNumberFormat="0" applyBorder="0" applyAlignment="0" applyProtection="0"/>
    <xf numFmtId="0" fontId="23" fillId="23" borderId="0" applyNumberFormat="0" applyBorder="0" applyAlignment="0" applyProtection="0"/>
    <xf numFmtId="0" fontId="24" fillId="23" borderId="0" applyNumberFormat="0" applyBorder="0" applyAlignment="0" applyProtection="0"/>
    <xf numFmtId="0" fontId="23" fillId="24" borderId="0" applyNumberFormat="0" applyBorder="0" applyAlignment="0" applyProtection="0"/>
    <xf numFmtId="0" fontId="24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3" applyNumberFormat="0" applyAlignment="0" applyProtection="0"/>
    <xf numFmtId="0" fontId="25" fillId="26" borderId="3" applyNumberFormat="0" applyAlignment="0" applyProtection="0"/>
    <xf numFmtId="0" fontId="9" fillId="27" borderId="4" applyNumberFormat="0" applyAlignment="0" applyProtection="0"/>
    <xf numFmtId="0" fontId="26" fillId="27" borderId="4" applyNumberFormat="0" applyAlignment="0" applyProtection="0"/>
    <xf numFmtId="0" fontId="10" fillId="27" borderId="3" applyNumberFormat="0" applyAlignment="0" applyProtection="0"/>
    <xf numFmtId="0" fontId="27" fillId="27" borderId="3" applyNumberFormat="0" applyAlignment="0" applyProtection="0"/>
    <xf numFmtId="0" fontId="2" fillId="0" borderId="1" applyNumberFormat="0" applyFill="0" applyAlignment="0" applyProtection="0"/>
    <xf numFmtId="0" fontId="28" fillId="0" borderId="1" applyNumberFormat="0" applyFill="0" applyAlignment="0" applyProtection="0"/>
    <xf numFmtId="0" fontId="3" fillId="0" borderId="16" applyNumberFormat="0" applyFill="0" applyAlignment="0" applyProtection="0"/>
    <xf numFmtId="0" fontId="29" fillId="0" borderId="16" applyNumberFormat="0" applyFill="0" applyAlignment="0" applyProtection="0"/>
    <xf numFmtId="0" fontId="4" fillId="0" borderId="2" applyNumberFormat="0" applyFill="0" applyAlignment="0" applyProtection="0"/>
    <xf numFmtId="0" fontId="30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2" fillId="0" borderId="8" applyNumberFormat="0" applyFill="0" applyAlignment="0" applyProtection="0"/>
    <xf numFmtId="0" fontId="33" fillId="28" borderId="6" applyNumberFormat="0" applyAlignment="0" applyProtection="0"/>
    <xf numFmtId="0" fontId="34" fillId="28" borderId="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37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8" fillId="0" borderId="0"/>
    <xf numFmtId="0" fontId="6" fillId="30" borderId="0" applyNumberFormat="0" applyBorder="0" applyAlignment="0" applyProtection="0"/>
    <xf numFmtId="0" fontId="39" fillId="30" borderId="0" applyNumberFormat="0" applyBorder="0" applyAlignment="0" applyProtection="0"/>
    <xf numFmtId="0" fontId="1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7" fillId="31" borderId="7" applyNumberFormat="0" applyFont="0" applyAlignment="0" applyProtection="0"/>
    <xf numFmtId="0" fontId="38" fillId="31" borderId="7" applyNumberFormat="0" applyFont="0" applyAlignment="0" applyProtection="0"/>
    <xf numFmtId="0" fontId="11" fillId="0" borderId="5" applyNumberFormat="0" applyFill="0" applyAlignment="0" applyProtection="0"/>
    <xf numFmtId="0" fontId="41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" fillId="32" borderId="0" applyNumberFormat="0" applyBorder="0" applyAlignment="0" applyProtection="0"/>
    <xf numFmtId="0" fontId="44" fillId="32" borderId="0" applyNumberFormat="0" applyBorder="0" applyAlignment="0" applyProtection="0"/>
  </cellStyleXfs>
  <cellXfs count="16">
    <xf numFmtId="0" fontId="0" fillId="0" borderId="0" xfId="0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5" fillId="0" borderId="10" xfId="1" applyFont="1" applyBorder="1" applyAlignment="1">
      <alignment horizontal="center" vertical="center" wrapText="1"/>
    </xf>
    <xf numFmtId="0" fontId="1" fillId="0" borderId="0" xfId="1"/>
    <xf numFmtId="49" fontId="45" fillId="0" borderId="9" xfId="2" applyNumberFormat="1" applyFont="1" applyBorder="1" applyAlignment="1">
      <alignment vertical="top" wrapText="1"/>
    </xf>
    <xf numFmtId="0" fontId="45" fillId="0" borderId="0" xfId="0" applyFont="1"/>
    <xf numFmtId="168" fontId="45" fillId="0" borderId="0" xfId="0" applyNumberFormat="1" applyFont="1"/>
    <xf numFmtId="0" fontId="13" fillId="0" borderId="0" xfId="1" applyFont="1" applyAlignment="1">
      <alignment horizontal="left" vertical="top" wrapText="1"/>
    </xf>
    <xf numFmtId="0" fontId="19" fillId="0" borderId="0" xfId="1" applyFont="1" applyAlignment="1">
      <alignment horizontal="center" wrapText="1"/>
    </xf>
    <xf numFmtId="0" fontId="18" fillId="0" borderId="0" xfId="1" applyFont="1" applyAlignment="1">
      <alignment horizont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</cellXfs>
  <cellStyles count="97">
    <cellStyle name="20% - Акцент1 2" xfId="3"/>
    <cellStyle name="20% - Акцент1 3" xfId="4"/>
    <cellStyle name="20% - Акцент2 2" xfId="5"/>
    <cellStyle name="20% - Акцент2 3" xfId="6"/>
    <cellStyle name="20% - Акцент3 2" xfId="7"/>
    <cellStyle name="20% - Акцент3 3" xfId="8"/>
    <cellStyle name="20% - Акцент4 2" xfId="9"/>
    <cellStyle name="20% - Акцент4 3" xfId="10"/>
    <cellStyle name="20% - Акцент5 2" xfId="11"/>
    <cellStyle name="20% - Акцент5 3" xfId="12"/>
    <cellStyle name="20% - Акцент6 2" xfId="13"/>
    <cellStyle name="20% - Акцент6 3" xfId="14"/>
    <cellStyle name="40% - Акцент1 2" xfId="15"/>
    <cellStyle name="40% - Акцент1 3" xfId="16"/>
    <cellStyle name="40% - Акцент2 2" xfId="17"/>
    <cellStyle name="40% - Акцент2 3" xfId="18"/>
    <cellStyle name="40% - Акцент3 2" xfId="19"/>
    <cellStyle name="40% - Акцент3 3" xfId="20"/>
    <cellStyle name="40% - Акцент4 2" xfId="21"/>
    <cellStyle name="40% - Акцент4 3" xfId="22"/>
    <cellStyle name="40% - Акцент5 2" xfId="23"/>
    <cellStyle name="40% - Акцент5 3" xfId="24"/>
    <cellStyle name="40% - Акцент6 2" xfId="25"/>
    <cellStyle name="40% - Акцент6 3" xfId="26"/>
    <cellStyle name="60% - Акцент1 2" xfId="27"/>
    <cellStyle name="60% - Акцент1 3" xfId="28"/>
    <cellStyle name="60% - Акцент2 2" xfId="29"/>
    <cellStyle name="60% - Акцент2 3" xfId="30"/>
    <cellStyle name="60% - Акцент3 2" xfId="31"/>
    <cellStyle name="60% - Акцент3 3" xfId="32"/>
    <cellStyle name="60% - Акцент4 2" xfId="33"/>
    <cellStyle name="60% - Акцент4 3" xfId="34"/>
    <cellStyle name="60% - Акцент5 2" xfId="35"/>
    <cellStyle name="60% - Акцент5 3" xfId="36"/>
    <cellStyle name="60% - Акцент6 2" xfId="37"/>
    <cellStyle name="60% - Акцент6 3" xfId="38"/>
    <cellStyle name="Comma" xfId="39"/>
    <cellStyle name="Comma [0]" xfId="40"/>
    <cellStyle name="Currency" xfId="41"/>
    <cellStyle name="Currency [0]" xfId="42"/>
    <cellStyle name="Normal" xfId="2"/>
    <cellStyle name="Percent" xfId="43"/>
    <cellStyle name="Акцент1 2" xfId="44"/>
    <cellStyle name="Акцент1 3" xfId="45"/>
    <cellStyle name="Акцент2 2" xfId="46"/>
    <cellStyle name="Акцент2 3" xfId="47"/>
    <cellStyle name="Акцент3 2" xfId="48"/>
    <cellStyle name="Акцент3 3" xfId="49"/>
    <cellStyle name="Акцент4 2" xfId="50"/>
    <cellStyle name="Акцент4 3" xfId="51"/>
    <cellStyle name="Акцент5 2" xfId="52"/>
    <cellStyle name="Акцент5 3" xfId="53"/>
    <cellStyle name="Акцент6 2" xfId="54"/>
    <cellStyle name="Акцент6 3" xfId="55"/>
    <cellStyle name="Ввод  2" xfId="56"/>
    <cellStyle name="Ввод  3" xfId="57"/>
    <cellStyle name="Вывод 2" xfId="58"/>
    <cellStyle name="Вывод 3" xfId="59"/>
    <cellStyle name="Вычисление 2" xfId="60"/>
    <cellStyle name="Вычисление 3" xfId="61"/>
    <cellStyle name="Заголовок 1 2" xfId="62"/>
    <cellStyle name="Заголовок 1 3" xfId="63"/>
    <cellStyle name="Заголовок 2 2" xfId="64"/>
    <cellStyle name="Заголовок 2 3" xfId="65"/>
    <cellStyle name="Заголовок 3 2" xfId="66"/>
    <cellStyle name="Заголовок 3 3" xfId="67"/>
    <cellStyle name="Заголовок 4 2" xfId="68"/>
    <cellStyle name="Заголовок 4 3" xfId="69"/>
    <cellStyle name="Итог 2" xfId="70"/>
    <cellStyle name="Итог 3" xfId="71"/>
    <cellStyle name="Контрольная ячейка 2" xfId="72"/>
    <cellStyle name="Контрольная ячейка 3" xfId="73"/>
    <cellStyle name="Название 2" xfId="74"/>
    <cellStyle name="Название 3" xfId="75"/>
    <cellStyle name="Нейтральный 2" xfId="76"/>
    <cellStyle name="Нейтральный 3" xfId="77"/>
    <cellStyle name="Обычный" xfId="0" builtinId="0"/>
    <cellStyle name="Обычный 2" xfId="78"/>
    <cellStyle name="Обычный 2 2" xfId="79"/>
    <cellStyle name="Обычный 2 3" xfId="80"/>
    <cellStyle name="Обычный 2 4" xfId="81"/>
    <cellStyle name="Обычный 2 5" xfId="82"/>
    <cellStyle name="Обычный 2 6" xfId="1"/>
    <cellStyle name="Обычный 3" xfId="83"/>
    <cellStyle name="Обычный 4" xfId="84"/>
    <cellStyle name="Плохой 2" xfId="85"/>
    <cellStyle name="Плохой 3" xfId="86"/>
    <cellStyle name="Пояснение 2" xfId="87"/>
    <cellStyle name="Пояснение 3" xfId="88"/>
    <cellStyle name="Примечание 2" xfId="89"/>
    <cellStyle name="Примечание 3" xfId="90"/>
    <cellStyle name="Связанная ячейка 2" xfId="91"/>
    <cellStyle name="Связанная ячейка 3" xfId="92"/>
    <cellStyle name="Текст предупреждения 2" xfId="93"/>
    <cellStyle name="Текст предупреждения 3" xfId="94"/>
    <cellStyle name="Хороший 2" xfId="95"/>
    <cellStyle name="Хороший 3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_&#1060;&#1045;&#1044;&#1060;&#1054;&#1056;&#1052;&#1067;\PK_2024\07\&#1058;&#1088;&#1091;&#1076;%2015%20(&#1057;&#1091;&#1073;&#1098;&#1077;&#1082;&#1090;%20-%20&#1063;&#1080;&#1089;&#1090;&#1099;&#1077;%20&#1054;&#1050;&#1042;&#1069;&#1044;%20&#1087;&#1086;%20&#1055;&#1088;&#1080;&#1083;13)_6_5_PURE_4002%20(5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"/>
    </sheetNames>
    <sheetDataSet>
      <sheetData sheetId="0">
        <row r="9">
          <cell r="A9" t="str">
            <v>Всего по обследуемым видам экономической деятельности</v>
          </cell>
          <cell r="B9" t="str">
            <v>101.АГ</v>
          </cell>
          <cell r="C9">
            <v>365773</v>
          </cell>
          <cell r="D9">
            <v>366102</v>
          </cell>
          <cell r="E9">
            <v>368388</v>
          </cell>
          <cell r="F9">
            <v>362563</v>
          </cell>
          <cell r="G9">
            <v>364247</v>
          </cell>
          <cell r="H9">
            <v>99.9</v>
          </cell>
          <cell r="I9">
            <v>99.3</v>
          </cell>
          <cell r="J9">
            <v>99.5</v>
          </cell>
        </row>
        <row r="10">
          <cell r="A10" t="str">
            <v>Ведущие отрасли экономики</v>
          </cell>
          <cell r="B10" t="str">
            <v>125.АГ</v>
          </cell>
          <cell r="C10">
            <v>120529</v>
          </cell>
          <cell r="D10">
            <v>119891</v>
          </cell>
          <cell r="E10">
            <v>116247</v>
          </cell>
          <cell r="F10">
            <v>116739</v>
          </cell>
          <cell r="G10">
            <v>112756</v>
          </cell>
          <cell r="H10">
            <v>100.5</v>
          </cell>
          <cell r="I10">
            <v>103.7</v>
          </cell>
          <cell r="J10">
            <v>103.5</v>
          </cell>
        </row>
        <row r="11">
          <cell r="A11" t="str">
            <v>Сельское хозяйство (без вспомогательной деятельности, оказания услуг)</v>
          </cell>
          <cell r="B11" t="str">
            <v>01.02.АГ</v>
          </cell>
          <cell r="C11">
            <v>3136</v>
          </cell>
          <cell r="D11">
            <v>3164</v>
          </cell>
          <cell r="E11">
            <v>3433</v>
          </cell>
          <cell r="F11">
            <v>3217</v>
          </cell>
          <cell r="G11">
            <v>3423</v>
          </cell>
          <cell r="H11">
            <v>99.1</v>
          </cell>
          <cell r="I11">
            <v>91.4</v>
          </cell>
          <cell r="J11">
            <v>94</v>
          </cell>
        </row>
        <row r="12">
          <cell r="A12" t="str">
            <v>Растениеводство          01.1+01.2+01.3</v>
          </cell>
          <cell r="B12" t="str">
            <v>01.03.АГ</v>
          </cell>
          <cell r="C12">
            <v>187</v>
          </cell>
          <cell r="D12">
            <v>189</v>
          </cell>
          <cell r="E12">
            <v>250</v>
          </cell>
          <cell r="F12">
            <v>194</v>
          </cell>
          <cell r="G12">
            <v>233</v>
          </cell>
          <cell r="H12">
            <v>99</v>
          </cell>
          <cell r="I12">
            <v>74.7</v>
          </cell>
          <cell r="J12">
            <v>83.2</v>
          </cell>
        </row>
        <row r="13">
          <cell r="A13" t="str">
            <v>Производство готовых металлических изделий, не включенных в другие группировки</v>
          </cell>
          <cell r="B13" t="str">
            <v>25.04.АГ</v>
          </cell>
          <cell r="C13">
            <v>80</v>
          </cell>
          <cell r="D13">
            <v>71</v>
          </cell>
          <cell r="E13">
            <v>110</v>
          </cell>
          <cell r="F13">
            <v>68</v>
          </cell>
          <cell r="G13">
            <v>99</v>
          </cell>
          <cell r="H13">
            <v>112.7</v>
          </cell>
          <cell r="I13">
            <v>72.7</v>
          </cell>
          <cell r="J13">
            <v>68.8</v>
          </cell>
        </row>
        <row r="14">
          <cell r="A14" t="str">
            <v>Производство прочих транспортных средств, не включенных в другие группировки</v>
          </cell>
          <cell r="B14" t="str">
            <v>30.01.АГ</v>
          </cell>
          <cell r="C14">
            <v>44</v>
          </cell>
          <cell r="D14">
            <v>43</v>
          </cell>
          <cell r="E14">
            <v>42</v>
          </cell>
          <cell r="F14">
            <v>41</v>
          </cell>
          <cell r="G14">
            <v>35</v>
          </cell>
          <cell r="H14">
            <v>102</v>
          </cell>
          <cell r="I14">
            <v>104.6</v>
          </cell>
          <cell r="J14">
            <v>117</v>
          </cell>
        </row>
        <row r="15">
          <cell r="A15" t="str">
            <v>Собирательная классификационная группировка видов экономической деятельности "Промышленность" на основе ОКВЭД2 (КДЕС Ред. 2)</v>
          </cell>
          <cell r="B15" t="str">
            <v>1323500.029.31</v>
          </cell>
          <cell r="C15">
            <v>95942</v>
          </cell>
          <cell r="D15">
            <v>95590</v>
          </cell>
          <cell r="E15">
            <v>92168</v>
          </cell>
          <cell r="F15">
            <v>94019</v>
          </cell>
          <cell r="G15">
            <v>89708</v>
          </cell>
          <cell r="H15">
            <v>100.4</v>
          </cell>
          <cell r="I15">
            <v>104.1</v>
          </cell>
          <cell r="J15">
            <v>104.8</v>
          </cell>
        </row>
        <row r="16">
          <cell r="A16" t="str">
            <v>СЕЛЬСКОЕ, ЛЕСНОЕ ХОЗЯЙСТВО, ОХОТА, РЫБОЛОВСТВО И РЫБОВОДСТВО</v>
          </cell>
          <cell r="B16" t="str">
            <v>A</v>
          </cell>
          <cell r="C16">
            <v>5817</v>
          </cell>
          <cell r="D16">
            <v>5859</v>
          </cell>
          <cell r="E16">
            <v>6151</v>
          </cell>
          <cell r="F16">
            <v>5889</v>
          </cell>
          <cell r="G16">
            <v>6107</v>
          </cell>
          <cell r="H16">
            <v>99.3</v>
          </cell>
          <cell r="I16">
            <v>94.6</v>
          </cell>
          <cell r="J16">
            <v>96.4</v>
          </cell>
        </row>
        <row r="17">
          <cell r="A17" t="str">
            <v>Растениеводство и животноводство, охота и предоставление соответствующих услуг в этих областях</v>
          </cell>
          <cell r="B17" t="str">
            <v>01</v>
          </cell>
          <cell r="C17">
            <v>3501</v>
          </cell>
          <cell r="D17">
            <v>3530</v>
          </cell>
          <cell r="E17">
            <v>3810</v>
          </cell>
          <cell r="F17">
            <v>3585</v>
          </cell>
          <cell r="G17">
            <v>3809</v>
          </cell>
          <cell r="H17">
            <v>99.2</v>
          </cell>
          <cell r="I17">
            <v>91.9</v>
          </cell>
          <cell r="J17">
            <v>94.1</v>
          </cell>
        </row>
        <row r="18">
          <cell r="A18" t="str">
            <v>Выращивание однолетних культур</v>
          </cell>
          <cell r="B18" t="str">
            <v>01.1</v>
          </cell>
          <cell r="C18">
            <v>186</v>
          </cell>
          <cell r="D18">
            <v>188</v>
          </cell>
          <cell r="E18">
            <v>249</v>
          </cell>
          <cell r="F18">
            <v>193</v>
          </cell>
          <cell r="G18">
            <v>232</v>
          </cell>
          <cell r="H18">
            <v>99</v>
          </cell>
          <cell r="I18">
            <v>74.599999999999994</v>
          </cell>
          <cell r="J18">
            <v>83.1</v>
          </cell>
        </row>
        <row r="19">
          <cell r="A19" t="str">
            <v>Выращивание многолетних культур</v>
          </cell>
          <cell r="B19" t="str">
            <v>01.2</v>
          </cell>
          <cell r="C19">
            <v>1</v>
          </cell>
          <cell r="D19">
            <v>1</v>
          </cell>
          <cell r="E19" t="str">
            <v/>
          </cell>
          <cell r="F19">
            <v>1</v>
          </cell>
          <cell r="G19" t="str">
            <v/>
          </cell>
          <cell r="H19">
            <v>100</v>
          </cell>
          <cell r="I19" t="str">
            <v/>
          </cell>
          <cell r="J19" t="str">
            <v/>
          </cell>
        </row>
        <row r="20">
          <cell r="A20" t="str">
            <v>Выращивание рассады</v>
          </cell>
          <cell r="B20" t="str">
            <v>01.3</v>
          </cell>
          <cell r="C20" t="str">
            <v/>
          </cell>
          <cell r="D20" t="str">
            <v/>
          </cell>
          <cell r="E20">
            <v>1</v>
          </cell>
          <cell r="F20" t="str">
            <v/>
          </cell>
          <cell r="G20">
            <v>1</v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Животноводство</v>
          </cell>
          <cell r="B21" t="str">
            <v>01.4</v>
          </cell>
          <cell r="C21">
            <v>2939</v>
          </cell>
          <cell r="D21">
            <v>2965</v>
          </cell>
          <cell r="E21">
            <v>3172</v>
          </cell>
          <cell r="F21">
            <v>3013</v>
          </cell>
          <cell r="G21">
            <v>3179</v>
          </cell>
          <cell r="H21">
            <v>99.1</v>
          </cell>
          <cell r="I21">
            <v>92.7</v>
          </cell>
          <cell r="J21">
            <v>94.8</v>
          </cell>
        </row>
        <row r="22">
          <cell r="A22" t="str">
            <v>Смешанное сельское хозяйство</v>
          </cell>
          <cell r="B22" t="str">
            <v>01.5</v>
          </cell>
          <cell r="C22">
            <v>10</v>
          </cell>
          <cell r="D22">
            <v>10</v>
          </cell>
          <cell r="E22">
            <v>10</v>
          </cell>
          <cell r="F22">
            <v>10</v>
          </cell>
          <cell r="G22">
            <v>10</v>
          </cell>
          <cell r="H22">
            <v>100</v>
          </cell>
          <cell r="I22">
            <v>96.8</v>
          </cell>
          <cell r="J22">
            <v>92.9</v>
          </cell>
        </row>
        <row r="23">
          <cell r="A23" t="str">
            <v>Деятельность вспомогательная в области производства сельскохозяйственных культур и послеуборочной обработки сельхозпродукции</v>
          </cell>
          <cell r="B23" t="str">
            <v>01.6</v>
          </cell>
          <cell r="C23">
            <v>316</v>
          </cell>
          <cell r="D23">
            <v>316</v>
          </cell>
          <cell r="E23">
            <v>312</v>
          </cell>
          <cell r="F23">
            <v>314</v>
          </cell>
          <cell r="G23">
            <v>311</v>
          </cell>
          <cell r="H23">
            <v>100.3</v>
          </cell>
          <cell r="I23">
            <v>101.3</v>
          </cell>
          <cell r="J23">
            <v>100.8</v>
          </cell>
        </row>
        <row r="24">
          <cell r="A24" t="str">
            <v>Охота, отлов и отстрел диких животных, включая предоставление услуг в этих областях</v>
          </cell>
          <cell r="B24" t="str">
            <v>01.7</v>
          </cell>
          <cell r="C24">
            <v>49</v>
          </cell>
          <cell r="D24">
            <v>51</v>
          </cell>
          <cell r="E24">
            <v>65</v>
          </cell>
          <cell r="F24">
            <v>54</v>
          </cell>
          <cell r="G24">
            <v>75</v>
          </cell>
          <cell r="H24">
            <v>95.3</v>
          </cell>
          <cell r="I24">
            <v>74.2</v>
          </cell>
          <cell r="J24">
            <v>72.8</v>
          </cell>
        </row>
        <row r="25">
          <cell r="A25" t="str">
            <v>Лесоводство и лесозаготовки</v>
          </cell>
          <cell r="B25" t="str">
            <v>02</v>
          </cell>
          <cell r="C25">
            <v>2067</v>
          </cell>
          <cell r="D25">
            <v>2079</v>
          </cell>
          <cell r="E25">
            <v>2094</v>
          </cell>
          <cell r="F25">
            <v>2057</v>
          </cell>
          <cell r="G25">
            <v>2037</v>
          </cell>
          <cell r="H25">
            <v>99.4</v>
          </cell>
          <cell r="I25">
            <v>98.8</v>
          </cell>
          <cell r="J25">
            <v>101</v>
          </cell>
        </row>
        <row r="26">
          <cell r="A26" t="str">
            <v>Лесоводство и прочая лесохозяйственная деятельность</v>
          </cell>
          <cell r="B26" t="str">
            <v>02.1</v>
          </cell>
          <cell r="C26">
            <v>877</v>
          </cell>
          <cell r="D26">
            <v>878</v>
          </cell>
          <cell r="E26">
            <v>912</v>
          </cell>
          <cell r="F26">
            <v>867</v>
          </cell>
          <cell r="G26">
            <v>919</v>
          </cell>
          <cell r="H26">
            <v>99.9</v>
          </cell>
          <cell r="I26">
            <v>96.1</v>
          </cell>
          <cell r="J26">
            <v>94.3</v>
          </cell>
        </row>
        <row r="27">
          <cell r="A27" t="str">
            <v>Лесозаготовки</v>
          </cell>
          <cell r="B27" t="str">
            <v>02.2</v>
          </cell>
          <cell r="C27">
            <v>162</v>
          </cell>
          <cell r="D27">
            <v>165</v>
          </cell>
          <cell r="E27">
            <v>170</v>
          </cell>
          <cell r="F27">
            <v>171</v>
          </cell>
          <cell r="G27">
            <v>176</v>
          </cell>
          <cell r="H27">
            <v>98.3</v>
          </cell>
          <cell r="I27">
            <v>95.1</v>
          </cell>
          <cell r="J27">
            <v>96.8</v>
          </cell>
        </row>
        <row r="28">
          <cell r="A28" t="str">
            <v>Сбор и заготовка пищевых лесных ресурсов, недревесных лесных ресурсов и лекарственных растений</v>
          </cell>
          <cell r="B28" t="str">
            <v>02.3</v>
          </cell>
          <cell r="C28">
            <v>6</v>
          </cell>
          <cell r="D28">
            <v>6</v>
          </cell>
          <cell r="E28" t="str">
            <v/>
          </cell>
          <cell r="F28">
            <v>6</v>
          </cell>
          <cell r="G28">
            <v>0</v>
          </cell>
          <cell r="H28">
            <v>100</v>
          </cell>
          <cell r="I28" t="str">
            <v/>
          </cell>
          <cell r="J28">
            <v>4200</v>
          </cell>
        </row>
        <row r="29">
          <cell r="A29" t="str">
            <v>Предоставление услуг в области лесоводства и лесозаготовок</v>
          </cell>
          <cell r="B29" t="str">
            <v>02.4</v>
          </cell>
          <cell r="C29">
            <v>1023</v>
          </cell>
          <cell r="D29">
            <v>1030</v>
          </cell>
          <cell r="E29">
            <v>1011</v>
          </cell>
          <cell r="F29">
            <v>1014</v>
          </cell>
          <cell r="G29">
            <v>941</v>
          </cell>
          <cell r="H29">
            <v>99.3</v>
          </cell>
          <cell r="I29">
            <v>101.2</v>
          </cell>
          <cell r="J29">
            <v>107.7</v>
          </cell>
        </row>
        <row r="30">
          <cell r="A30" t="str">
            <v>Рыболовство и рыбоводство</v>
          </cell>
          <cell r="B30" t="str">
            <v>03</v>
          </cell>
          <cell r="C30">
            <v>249</v>
          </cell>
          <cell r="D30">
            <v>250</v>
          </cell>
          <cell r="E30">
            <v>247</v>
          </cell>
          <cell r="F30">
            <v>247</v>
          </cell>
          <cell r="G30">
            <v>261</v>
          </cell>
          <cell r="H30">
            <v>99.6</v>
          </cell>
          <cell r="I30">
            <v>100.8</v>
          </cell>
          <cell r="J30">
            <v>94.5</v>
          </cell>
        </row>
        <row r="31">
          <cell r="A31" t="str">
            <v>Рыболовство</v>
          </cell>
          <cell r="B31" t="str">
            <v>03.1</v>
          </cell>
          <cell r="C31">
            <v>188</v>
          </cell>
          <cell r="D31">
            <v>188</v>
          </cell>
          <cell r="E31">
            <v>190</v>
          </cell>
          <cell r="F31">
            <v>190</v>
          </cell>
          <cell r="G31">
            <v>205</v>
          </cell>
          <cell r="H31">
            <v>100</v>
          </cell>
          <cell r="I31">
            <v>99</v>
          </cell>
          <cell r="J31">
            <v>92.6</v>
          </cell>
        </row>
        <row r="32">
          <cell r="A32" t="str">
            <v>Рыбоводство</v>
          </cell>
          <cell r="B32" t="str">
            <v>03.2</v>
          </cell>
          <cell r="C32">
            <v>61</v>
          </cell>
          <cell r="D32">
            <v>62</v>
          </cell>
          <cell r="E32">
            <v>57</v>
          </cell>
          <cell r="F32">
            <v>57</v>
          </cell>
          <cell r="G32">
            <v>56</v>
          </cell>
          <cell r="H32">
            <v>98.4</v>
          </cell>
          <cell r="I32">
            <v>107</v>
          </cell>
          <cell r="J32">
            <v>101.3</v>
          </cell>
        </row>
        <row r="33">
          <cell r="A33" t="str">
            <v>ДОБЫЧА ПОЛЕЗНЫХ ИСКОПАЕМЫХ</v>
          </cell>
          <cell r="B33" t="str">
            <v>B</v>
          </cell>
          <cell r="C33">
            <v>60718</v>
          </cell>
          <cell r="D33">
            <v>60291</v>
          </cell>
          <cell r="E33">
            <v>56637</v>
          </cell>
          <cell r="F33">
            <v>58461</v>
          </cell>
          <cell r="G33">
            <v>54126</v>
          </cell>
          <cell r="H33">
            <v>100.7</v>
          </cell>
          <cell r="I33">
            <v>107.2</v>
          </cell>
          <cell r="J33">
            <v>108</v>
          </cell>
        </row>
        <row r="34">
          <cell r="A34" t="str">
            <v>Добыча угля</v>
          </cell>
          <cell r="B34" t="str">
            <v>05</v>
          </cell>
          <cell r="C34">
            <v>13199</v>
          </cell>
          <cell r="D34">
            <v>13116</v>
          </cell>
          <cell r="E34">
            <v>11355</v>
          </cell>
          <cell r="F34">
            <v>12974</v>
          </cell>
          <cell r="G34">
            <v>10699</v>
          </cell>
          <cell r="H34">
            <v>100.6</v>
          </cell>
          <cell r="I34">
            <v>116.2</v>
          </cell>
          <cell r="J34">
            <v>121.3</v>
          </cell>
        </row>
        <row r="35">
          <cell r="A35" t="str">
            <v>Добыча и обогащение угля и антрацита</v>
          </cell>
          <cell r="B35" t="str">
            <v>05.1</v>
          </cell>
          <cell r="C35">
            <v>13011</v>
          </cell>
          <cell r="D35">
            <v>12930</v>
          </cell>
          <cell r="E35">
            <v>11180</v>
          </cell>
          <cell r="F35">
            <v>12794</v>
          </cell>
          <cell r="G35">
            <v>10542</v>
          </cell>
          <cell r="H35">
            <v>100.6</v>
          </cell>
          <cell r="I35">
            <v>116.4</v>
          </cell>
          <cell r="J35">
            <v>121.4</v>
          </cell>
        </row>
        <row r="36">
          <cell r="A36" t="str">
            <v>Добыча и обогащение бурого угля (лигнита)</v>
          </cell>
          <cell r="B36" t="str">
            <v>05.2</v>
          </cell>
          <cell r="C36">
            <v>188</v>
          </cell>
          <cell r="D36">
            <v>186</v>
          </cell>
          <cell r="E36">
            <v>175</v>
          </cell>
          <cell r="F36">
            <v>180</v>
          </cell>
          <cell r="G36">
            <v>157</v>
          </cell>
          <cell r="H36">
            <v>101.3</v>
          </cell>
          <cell r="I36">
            <v>107.4</v>
          </cell>
          <cell r="J36">
            <v>114.9</v>
          </cell>
        </row>
        <row r="37">
          <cell r="A37" t="str">
            <v>Добыча нефти и природного газа</v>
          </cell>
          <cell r="B37" t="str">
            <v>06</v>
          </cell>
          <cell r="C37">
            <v>5535</v>
          </cell>
          <cell r="D37">
            <v>5512</v>
          </cell>
          <cell r="E37">
            <v>5577</v>
          </cell>
          <cell r="F37">
            <v>5412</v>
          </cell>
          <cell r="G37">
            <v>5874</v>
          </cell>
          <cell r="H37">
            <v>100.4</v>
          </cell>
          <cell r="I37">
            <v>99.2</v>
          </cell>
          <cell r="J37">
            <v>92.1</v>
          </cell>
        </row>
        <row r="38">
          <cell r="A38" t="str">
            <v>Добыча нефти и нефтяного (попутного) газа</v>
          </cell>
          <cell r="B38" t="str">
            <v>06.1</v>
          </cell>
          <cell r="C38">
            <v>4263</v>
          </cell>
          <cell r="D38">
            <v>4235</v>
          </cell>
          <cell r="E38">
            <v>4288</v>
          </cell>
          <cell r="F38">
            <v>4161</v>
          </cell>
          <cell r="G38">
            <v>4182</v>
          </cell>
          <cell r="H38">
            <v>100.7</v>
          </cell>
          <cell r="I38">
            <v>99.4</v>
          </cell>
          <cell r="J38">
            <v>99.5</v>
          </cell>
        </row>
        <row r="39">
          <cell r="A39" t="str">
            <v>Добыча природного газа и газового конденсата</v>
          </cell>
          <cell r="B39" t="str">
            <v>06.2</v>
          </cell>
          <cell r="C39">
            <v>1272</v>
          </cell>
          <cell r="D39">
            <v>1277</v>
          </cell>
          <cell r="E39">
            <v>1289</v>
          </cell>
          <cell r="F39">
            <v>1251</v>
          </cell>
          <cell r="G39">
            <v>1692</v>
          </cell>
          <cell r="H39">
            <v>99.6</v>
          </cell>
          <cell r="I39">
            <v>98.7</v>
          </cell>
          <cell r="J39">
            <v>73.900000000000006</v>
          </cell>
        </row>
        <row r="40">
          <cell r="A40" t="str">
            <v>Добыча металлических руд</v>
          </cell>
          <cell r="B40" t="str">
            <v>07</v>
          </cell>
          <cell r="C40">
            <v>14812</v>
          </cell>
          <cell r="D40">
            <v>14703</v>
          </cell>
          <cell r="E40">
            <v>14094</v>
          </cell>
          <cell r="F40">
            <v>13696</v>
          </cell>
          <cell r="G40">
            <v>13255</v>
          </cell>
          <cell r="H40">
            <v>100.7</v>
          </cell>
          <cell r="I40">
            <v>105.1</v>
          </cell>
          <cell r="J40">
            <v>103.3</v>
          </cell>
        </row>
        <row r="41">
          <cell r="A41" t="str">
            <v>Добыча и обогащение железных руд</v>
          </cell>
          <cell r="B41" t="str">
            <v>07.1</v>
          </cell>
          <cell r="C41">
            <v>759</v>
          </cell>
          <cell r="D41">
            <v>758</v>
          </cell>
          <cell r="E41">
            <v>647</v>
          </cell>
          <cell r="F41">
            <v>782</v>
          </cell>
          <cell r="G41">
            <v>529</v>
          </cell>
          <cell r="H41">
            <v>100.2</v>
          </cell>
          <cell r="I41">
            <v>117.3</v>
          </cell>
          <cell r="J41">
            <v>147.80000000000001</v>
          </cell>
        </row>
        <row r="42">
          <cell r="A42" t="str">
            <v>Добыча руд цветных металлов</v>
          </cell>
          <cell r="B42" t="str">
            <v>07.2</v>
          </cell>
          <cell r="C42">
            <v>14053</v>
          </cell>
          <cell r="D42">
            <v>13945</v>
          </cell>
          <cell r="E42">
            <v>13447</v>
          </cell>
          <cell r="F42">
            <v>12914</v>
          </cell>
          <cell r="G42">
            <v>12726</v>
          </cell>
          <cell r="H42">
            <v>100.8</v>
          </cell>
          <cell r="I42">
            <v>104.5</v>
          </cell>
          <cell r="J42">
            <v>101.5</v>
          </cell>
        </row>
        <row r="43">
          <cell r="A43" t="str">
            <v>Добыча прочих полезных ископаемых</v>
          </cell>
          <cell r="B43" t="str">
            <v>08</v>
          </cell>
          <cell r="C43">
            <v>15731</v>
          </cell>
          <cell r="D43">
            <v>15597</v>
          </cell>
          <cell r="E43">
            <v>14903</v>
          </cell>
          <cell r="F43">
            <v>15349</v>
          </cell>
          <cell r="G43">
            <v>14312</v>
          </cell>
          <cell r="H43">
            <v>100.9</v>
          </cell>
          <cell r="I43">
            <v>105.6</v>
          </cell>
          <cell r="J43">
            <v>107.2</v>
          </cell>
        </row>
        <row r="44">
          <cell r="A44" t="str">
            <v>Добыча камня, песка и глины</v>
          </cell>
          <cell r="B44" t="str">
            <v>08.1</v>
          </cell>
          <cell r="C44">
            <v>443</v>
          </cell>
          <cell r="D44">
            <v>450</v>
          </cell>
          <cell r="E44">
            <v>367</v>
          </cell>
          <cell r="F44">
            <v>421</v>
          </cell>
          <cell r="G44">
            <v>349</v>
          </cell>
          <cell r="H44">
            <v>98.3</v>
          </cell>
          <cell r="I44">
            <v>120.6</v>
          </cell>
          <cell r="J44">
            <v>120.6</v>
          </cell>
        </row>
        <row r="45">
          <cell r="A45" t="str">
            <v>Добыча полезных ископаемых, не включенных в другие группировки</v>
          </cell>
          <cell r="B45" t="str">
            <v>08.9</v>
          </cell>
          <cell r="C45">
            <v>15288</v>
          </cell>
          <cell r="D45">
            <v>15147</v>
          </cell>
          <cell r="E45">
            <v>14535</v>
          </cell>
          <cell r="F45">
            <v>14928</v>
          </cell>
          <cell r="G45">
            <v>13963</v>
          </cell>
          <cell r="H45">
            <v>100.9</v>
          </cell>
          <cell r="I45">
            <v>105.2</v>
          </cell>
          <cell r="J45">
            <v>106.9</v>
          </cell>
        </row>
        <row r="46">
          <cell r="A46" t="str">
            <v>Предоставление услуг в области добычи полезных ископаемых</v>
          </cell>
          <cell r="B46" t="str">
            <v>09</v>
          </cell>
          <cell r="C46">
            <v>11442</v>
          </cell>
          <cell r="D46">
            <v>11364</v>
          </cell>
          <cell r="E46">
            <v>10708</v>
          </cell>
          <cell r="F46">
            <v>11030</v>
          </cell>
          <cell r="G46">
            <v>9985</v>
          </cell>
          <cell r="H46">
            <v>100.7</v>
          </cell>
          <cell r="I46">
            <v>106.9</v>
          </cell>
          <cell r="J46">
            <v>110.5</v>
          </cell>
        </row>
        <row r="47">
          <cell r="A47" t="str">
            <v>Предоставление услуг в области добычи нефти и природного газа</v>
          </cell>
          <cell r="B47" t="str">
            <v>09.1</v>
          </cell>
          <cell r="C47">
            <v>10301</v>
          </cell>
          <cell r="D47">
            <v>10255</v>
          </cell>
          <cell r="E47">
            <v>9626</v>
          </cell>
          <cell r="F47">
            <v>10031</v>
          </cell>
          <cell r="G47">
            <v>8968</v>
          </cell>
          <cell r="H47">
            <v>100.5</v>
          </cell>
          <cell r="I47">
            <v>107</v>
          </cell>
          <cell r="J47">
            <v>111.8</v>
          </cell>
        </row>
        <row r="48">
          <cell r="A48" t="str">
            <v>Предоставление услуг в других областях добычи полезных ископаемых</v>
          </cell>
          <cell r="B48" t="str">
            <v>09.9</v>
          </cell>
          <cell r="C48">
            <v>1141</v>
          </cell>
          <cell r="D48">
            <v>1110</v>
          </cell>
          <cell r="E48">
            <v>1082</v>
          </cell>
          <cell r="F48">
            <v>999</v>
          </cell>
          <cell r="G48">
            <v>1016</v>
          </cell>
          <cell r="H48">
            <v>102.8</v>
          </cell>
          <cell r="I48">
            <v>105.4</v>
          </cell>
          <cell r="J48">
            <v>98.3</v>
          </cell>
        </row>
        <row r="49">
          <cell r="A49" t="str">
            <v>ОБРАБАТЫВАЮЩИЕ ПРОИЗВОДСТВА</v>
          </cell>
          <cell r="B49" t="str">
            <v>C</v>
          </cell>
          <cell r="C49">
            <v>7942</v>
          </cell>
          <cell r="D49">
            <v>7964</v>
          </cell>
          <cell r="E49">
            <v>8055</v>
          </cell>
          <cell r="F49">
            <v>8095</v>
          </cell>
          <cell r="G49">
            <v>7967</v>
          </cell>
          <cell r="H49">
            <v>99.7</v>
          </cell>
          <cell r="I49">
            <v>98.6</v>
          </cell>
          <cell r="J49">
            <v>101.6</v>
          </cell>
        </row>
        <row r="50">
          <cell r="A50" t="str">
            <v>Производство пищевых продуктов</v>
          </cell>
          <cell r="B50" t="str">
            <v>10</v>
          </cell>
          <cell r="C50">
            <v>2380</v>
          </cell>
          <cell r="D50">
            <v>2427</v>
          </cell>
          <cell r="E50">
            <v>2574</v>
          </cell>
          <cell r="F50">
            <v>2579</v>
          </cell>
          <cell r="G50">
            <v>2557</v>
          </cell>
          <cell r="H50">
            <v>98.1</v>
          </cell>
          <cell r="I50">
            <v>92.5</v>
          </cell>
          <cell r="J50">
            <v>100.9</v>
          </cell>
        </row>
        <row r="51">
          <cell r="A51" t="str">
            <v>Переработка и консервирование мяса и мясной пищевой продукции</v>
          </cell>
          <cell r="B51" t="str">
            <v>10.1</v>
          </cell>
          <cell r="C51">
            <v>507</v>
          </cell>
          <cell r="D51">
            <v>528</v>
          </cell>
          <cell r="E51">
            <v>512</v>
          </cell>
          <cell r="F51">
            <v>522</v>
          </cell>
          <cell r="G51">
            <v>514</v>
          </cell>
          <cell r="H51">
            <v>95.9</v>
          </cell>
          <cell r="I51">
            <v>98.9</v>
          </cell>
          <cell r="J51">
            <v>101.6</v>
          </cell>
        </row>
        <row r="52">
          <cell r="A52" t="str">
            <v>Переработка и консервирование рыбы, ракообразных и моллюсков</v>
          </cell>
          <cell r="B52" t="str">
            <v>10.2</v>
          </cell>
          <cell r="C52">
            <v>92</v>
          </cell>
          <cell r="D52">
            <v>95</v>
          </cell>
          <cell r="E52">
            <v>69</v>
          </cell>
          <cell r="F52">
            <v>102</v>
          </cell>
          <cell r="G52">
            <v>72</v>
          </cell>
          <cell r="H52">
            <v>96.8</v>
          </cell>
          <cell r="I52">
            <v>132.80000000000001</v>
          </cell>
          <cell r="J52">
            <v>142</v>
          </cell>
        </row>
        <row r="53">
          <cell r="A53" t="str">
            <v>Переработка и консервирование фруктов и овощей</v>
          </cell>
          <cell r="B53" t="str">
            <v>10.3</v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>
            <v>0</v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Производство молочной продукции</v>
          </cell>
          <cell r="B54" t="str">
            <v>10.5</v>
          </cell>
          <cell r="C54">
            <v>844</v>
          </cell>
          <cell r="D54">
            <v>849</v>
          </cell>
          <cell r="E54">
            <v>1001</v>
          </cell>
          <cell r="F54">
            <v>898</v>
          </cell>
          <cell r="G54">
            <v>968</v>
          </cell>
          <cell r="H54">
            <v>99.4</v>
          </cell>
          <cell r="I54">
            <v>84.3</v>
          </cell>
          <cell r="J54">
            <v>92.7</v>
          </cell>
        </row>
        <row r="55">
          <cell r="A55" t="str">
            <v>Производство продуктов мукомольной и крупяной промышленности, крахмала и крахмалосодержащих продуктов</v>
          </cell>
          <cell r="B55" t="str">
            <v>10.6</v>
          </cell>
          <cell r="C55">
            <v>1</v>
          </cell>
          <cell r="D55">
            <v>1</v>
          </cell>
          <cell r="E55" t="str">
            <v/>
          </cell>
          <cell r="F55">
            <v>1</v>
          </cell>
          <cell r="G55" t="str">
            <v/>
          </cell>
          <cell r="H55">
            <v>100</v>
          </cell>
          <cell r="I55" t="str">
            <v/>
          </cell>
          <cell r="J55" t="str">
            <v/>
          </cell>
        </row>
        <row r="56">
          <cell r="A56" t="str">
            <v>Производство хлебобулочных и мучных кондитерских изделий</v>
          </cell>
          <cell r="B56" t="str">
            <v>10.7</v>
          </cell>
          <cell r="C56">
            <v>882</v>
          </cell>
          <cell r="D56">
            <v>899</v>
          </cell>
          <cell r="E56">
            <v>942</v>
          </cell>
          <cell r="F56">
            <v>918</v>
          </cell>
          <cell r="G56">
            <v>950</v>
          </cell>
          <cell r="H56">
            <v>98.2</v>
          </cell>
          <cell r="I56">
            <v>93.7</v>
          </cell>
          <cell r="J56">
            <v>96.6</v>
          </cell>
        </row>
        <row r="57">
          <cell r="A57" t="str">
            <v>Производство прочих пищевых продуктов</v>
          </cell>
          <cell r="B57" t="str">
            <v>10.8</v>
          </cell>
          <cell r="C57">
            <v>48</v>
          </cell>
          <cell r="D57">
            <v>49</v>
          </cell>
          <cell r="E57">
            <v>44</v>
          </cell>
          <cell r="F57">
            <v>132</v>
          </cell>
          <cell r="G57">
            <v>46</v>
          </cell>
          <cell r="H57">
            <v>98</v>
          </cell>
          <cell r="I57">
            <v>109.1</v>
          </cell>
          <cell r="J57">
            <v>284.7</v>
          </cell>
        </row>
        <row r="58">
          <cell r="A58" t="str">
            <v>Производство готовых кормов для животных</v>
          </cell>
          <cell r="B58" t="str">
            <v>10.9</v>
          </cell>
          <cell r="C58">
            <v>6</v>
          </cell>
          <cell r="D58">
            <v>6</v>
          </cell>
          <cell r="E58">
            <v>6</v>
          </cell>
          <cell r="F58">
            <v>6</v>
          </cell>
          <cell r="G58">
            <v>6</v>
          </cell>
          <cell r="H58">
            <v>100</v>
          </cell>
          <cell r="I58">
            <v>100</v>
          </cell>
          <cell r="J58">
            <v>100</v>
          </cell>
        </row>
        <row r="59">
          <cell r="A59" t="str">
            <v>Производство напитков</v>
          </cell>
          <cell r="B59" t="str">
            <v>11</v>
          </cell>
          <cell r="C59">
            <v>193</v>
          </cell>
          <cell r="D59">
            <v>210</v>
          </cell>
          <cell r="E59">
            <v>202</v>
          </cell>
          <cell r="F59">
            <v>201</v>
          </cell>
          <cell r="G59">
            <v>206</v>
          </cell>
          <cell r="H59">
            <v>91.5</v>
          </cell>
          <cell r="I59">
            <v>95.1</v>
          </cell>
          <cell r="J59">
            <v>97.4</v>
          </cell>
        </row>
        <row r="60">
          <cell r="A60" t="str">
            <v>Производство напитков</v>
          </cell>
          <cell r="B60" t="str">
            <v>11.0</v>
          </cell>
          <cell r="C60">
            <v>193</v>
          </cell>
          <cell r="D60">
            <v>210</v>
          </cell>
          <cell r="E60">
            <v>202</v>
          </cell>
          <cell r="F60">
            <v>201</v>
          </cell>
          <cell r="G60">
            <v>206</v>
          </cell>
          <cell r="H60">
            <v>91.5</v>
          </cell>
          <cell r="I60">
            <v>95.1</v>
          </cell>
          <cell r="J60">
            <v>97.4</v>
          </cell>
        </row>
        <row r="61">
          <cell r="A61" t="str">
            <v>Производство текстильных изделий</v>
          </cell>
          <cell r="B61" t="str">
            <v>13</v>
          </cell>
          <cell r="C61">
            <v>40</v>
          </cell>
          <cell r="D61">
            <v>34</v>
          </cell>
          <cell r="E61">
            <v>42</v>
          </cell>
          <cell r="F61">
            <v>37</v>
          </cell>
          <cell r="G61">
            <v>35</v>
          </cell>
          <cell r="H61">
            <v>117.6</v>
          </cell>
          <cell r="I61">
            <v>95.2</v>
          </cell>
          <cell r="J61">
            <v>106.1</v>
          </cell>
        </row>
        <row r="62">
          <cell r="A62" t="str">
            <v>Производство прочих текстильных изделий</v>
          </cell>
          <cell r="B62" t="str">
            <v>13.9</v>
          </cell>
          <cell r="C62">
            <v>40</v>
          </cell>
          <cell r="D62">
            <v>34</v>
          </cell>
          <cell r="E62">
            <v>42</v>
          </cell>
          <cell r="F62">
            <v>37</v>
          </cell>
          <cell r="G62">
            <v>35</v>
          </cell>
          <cell r="H62">
            <v>117.6</v>
          </cell>
          <cell r="I62">
            <v>95.2</v>
          </cell>
          <cell r="J62">
            <v>106.1</v>
          </cell>
        </row>
        <row r="63">
          <cell r="A63" t="str">
            <v>Производство одежды</v>
          </cell>
          <cell r="B63" t="str">
            <v>14</v>
          </cell>
          <cell r="C63">
            <v>104</v>
          </cell>
          <cell r="D63">
            <v>109</v>
          </cell>
          <cell r="E63">
            <v>49</v>
          </cell>
          <cell r="F63">
            <v>115</v>
          </cell>
          <cell r="G63">
            <v>75</v>
          </cell>
          <cell r="H63">
            <v>95.4</v>
          </cell>
          <cell r="I63">
            <v>212.2</v>
          </cell>
          <cell r="J63">
            <v>153.80000000000001</v>
          </cell>
        </row>
        <row r="64">
          <cell r="A64" t="str">
            <v>Производство одежды, кроме одежды из меха</v>
          </cell>
          <cell r="B64" t="str">
            <v>14.1</v>
          </cell>
          <cell r="C64">
            <v>84</v>
          </cell>
          <cell r="D64">
            <v>89</v>
          </cell>
          <cell r="E64">
            <v>26</v>
          </cell>
          <cell r="F64">
            <v>95</v>
          </cell>
          <cell r="G64">
            <v>47</v>
          </cell>
          <cell r="H64">
            <v>94.4</v>
          </cell>
          <cell r="I64">
            <v>323.10000000000002</v>
          </cell>
          <cell r="J64">
            <v>201.2</v>
          </cell>
        </row>
        <row r="65">
          <cell r="A65" t="str">
            <v>Производство меховых изделий</v>
          </cell>
          <cell r="B65" t="str">
            <v>14.2</v>
          </cell>
          <cell r="C65">
            <v>20</v>
          </cell>
          <cell r="D65">
            <v>20</v>
          </cell>
          <cell r="E65">
            <v>23</v>
          </cell>
          <cell r="F65">
            <v>20</v>
          </cell>
          <cell r="G65">
            <v>28</v>
          </cell>
          <cell r="H65">
            <v>100</v>
          </cell>
          <cell r="I65">
            <v>87</v>
          </cell>
          <cell r="J65">
            <v>72.5</v>
          </cell>
        </row>
        <row r="66">
          <cell r="A66" t="str">
            <v>Производство кожи и изделий из кожи</v>
          </cell>
          <cell r="B66" t="str">
            <v>15</v>
          </cell>
          <cell r="C66">
            <v>76</v>
          </cell>
          <cell r="D66">
            <v>76</v>
          </cell>
          <cell r="E66">
            <v>55</v>
          </cell>
          <cell r="F66">
            <v>77</v>
          </cell>
          <cell r="G66">
            <v>68</v>
          </cell>
          <cell r="H66">
            <v>100</v>
          </cell>
          <cell r="I66">
            <v>138.19999999999999</v>
          </cell>
          <cell r="J66">
            <v>112.3</v>
          </cell>
        </row>
        <row r="67">
          <cell r="A67" t="str">
            <v>Дубление и отделка кожи, производство чемоданов, сумок, шорно-седельных изделий из кожи; выделка и крашение меха</v>
          </cell>
          <cell r="B67" t="str">
            <v>15.1</v>
          </cell>
          <cell r="C67">
            <v>33</v>
          </cell>
          <cell r="D67">
            <v>33</v>
          </cell>
          <cell r="E67" t="str">
            <v/>
          </cell>
          <cell r="F67">
            <v>33</v>
          </cell>
          <cell r="G67">
            <v>4</v>
          </cell>
          <cell r="H67">
            <v>100</v>
          </cell>
          <cell r="I67" t="str">
            <v/>
          </cell>
          <cell r="J67">
            <v>770</v>
          </cell>
        </row>
        <row r="68">
          <cell r="A68" t="str">
            <v>Производство обуви</v>
          </cell>
          <cell r="B68" t="str">
            <v>15.2</v>
          </cell>
          <cell r="C68">
            <v>43</v>
          </cell>
          <cell r="D68">
            <v>43</v>
          </cell>
          <cell r="E68">
            <v>55</v>
          </cell>
          <cell r="F68">
            <v>44</v>
          </cell>
          <cell r="G68">
            <v>64</v>
          </cell>
          <cell r="H68">
            <v>100</v>
          </cell>
          <cell r="I68">
            <v>78.2</v>
          </cell>
          <cell r="J68">
            <v>68.400000000000006</v>
          </cell>
        </row>
        <row r="69">
          <cell r="A69" t="str">
            <v>Обработка древесины и производство изделий из дерева и пробки, кроме мебели, производство изделий из соломки и материалов для плетения</v>
          </cell>
          <cell r="B69" t="str">
            <v>16</v>
          </cell>
          <cell r="C69">
            <v>168</v>
          </cell>
          <cell r="D69">
            <v>177</v>
          </cell>
          <cell r="E69">
            <v>161</v>
          </cell>
          <cell r="F69">
            <v>174</v>
          </cell>
          <cell r="G69">
            <v>161</v>
          </cell>
          <cell r="H69">
            <v>95.4</v>
          </cell>
          <cell r="I69">
            <v>104.9</v>
          </cell>
          <cell r="J69">
            <v>108.1</v>
          </cell>
        </row>
        <row r="70">
          <cell r="A70" t="str">
            <v>Распиловка и строгание древесины</v>
          </cell>
          <cell r="B70" t="str">
            <v>16.1</v>
          </cell>
          <cell r="C70">
            <v>159</v>
          </cell>
          <cell r="D70">
            <v>160</v>
          </cell>
          <cell r="E70">
            <v>148</v>
          </cell>
          <cell r="F70">
            <v>159</v>
          </cell>
          <cell r="G70">
            <v>146</v>
          </cell>
          <cell r="H70">
            <v>99.9</v>
          </cell>
          <cell r="I70">
            <v>108</v>
          </cell>
          <cell r="J70">
            <v>108.6</v>
          </cell>
        </row>
        <row r="71">
          <cell r="A71" t="str">
            <v>Производство изделий из дерева, пробки, соломки и материалов для плетения</v>
          </cell>
          <cell r="B71" t="str">
            <v>16.2</v>
          </cell>
          <cell r="C71">
            <v>9</v>
          </cell>
          <cell r="D71">
            <v>17</v>
          </cell>
          <cell r="E71">
            <v>13</v>
          </cell>
          <cell r="F71">
            <v>16</v>
          </cell>
          <cell r="G71">
            <v>15</v>
          </cell>
          <cell r="H71">
            <v>52.9</v>
          </cell>
          <cell r="I71">
            <v>69.2</v>
          </cell>
          <cell r="J71">
            <v>103.8</v>
          </cell>
        </row>
        <row r="72">
          <cell r="A72" t="str">
            <v>Производство бумаги и бумажных изделий</v>
          </cell>
          <cell r="B72" t="str">
            <v>17</v>
          </cell>
          <cell r="C72">
            <v>4</v>
          </cell>
          <cell r="D72">
            <v>4</v>
          </cell>
          <cell r="E72">
            <v>5</v>
          </cell>
          <cell r="F72">
            <v>4</v>
          </cell>
          <cell r="G72">
            <v>5</v>
          </cell>
          <cell r="H72">
            <v>100</v>
          </cell>
          <cell r="I72">
            <v>80</v>
          </cell>
          <cell r="J72">
            <v>80</v>
          </cell>
        </row>
        <row r="73">
          <cell r="A73" t="str">
            <v>Производство изделий из бумаги и картона</v>
          </cell>
          <cell r="B73" t="str">
            <v>17.2</v>
          </cell>
          <cell r="C73">
            <v>4</v>
          </cell>
          <cell r="D73">
            <v>4</v>
          </cell>
          <cell r="E73">
            <v>5</v>
          </cell>
          <cell r="F73">
            <v>4</v>
          </cell>
          <cell r="G73">
            <v>5</v>
          </cell>
          <cell r="H73">
            <v>100</v>
          </cell>
          <cell r="I73">
            <v>80</v>
          </cell>
          <cell r="J73">
            <v>80</v>
          </cell>
        </row>
        <row r="74">
          <cell r="A74" t="str">
            <v>Деятельность полиграфическая и копирование носителей информации</v>
          </cell>
          <cell r="B74" t="str">
            <v>18</v>
          </cell>
          <cell r="C74">
            <v>281</v>
          </cell>
          <cell r="D74">
            <v>280</v>
          </cell>
          <cell r="E74">
            <v>238</v>
          </cell>
          <cell r="F74">
            <v>280</v>
          </cell>
          <cell r="G74">
            <v>248</v>
          </cell>
          <cell r="H74">
            <v>100.5</v>
          </cell>
          <cell r="I74">
            <v>118</v>
          </cell>
          <cell r="J74">
            <v>112.8</v>
          </cell>
        </row>
        <row r="75">
          <cell r="A75" t="str">
            <v>Деятельность полиграфическая и предоставление услуг в этой области</v>
          </cell>
          <cell r="B75" t="str">
            <v>18.1</v>
          </cell>
          <cell r="C75">
            <v>281</v>
          </cell>
          <cell r="D75">
            <v>280</v>
          </cell>
          <cell r="E75">
            <v>238</v>
          </cell>
          <cell r="F75">
            <v>280</v>
          </cell>
          <cell r="G75">
            <v>248</v>
          </cell>
          <cell r="H75">
            <v>100.5</v>
          </cell>
          <cell r="I75">
            <v>118</v>
          </cell>
          <cell r="J75">
            <v>112.8</v>
          </cell>
        </row>
        <row r="76">
          <cell r="A76" t="str">
            <v>Производство кокса и нефтепродуктов</v>
          </cell>
          <cell r="B76" t="str">
            <v>19</v>
          </cell>
          <cell r="C76">
            <v>338</v>
          </cell>
          <cell r="D76">
            <v>338</v>
          </cell>
          <cell r="E76">
            <v>320</v>
          </cell>
          <cell r="F76">
            <v>339</v>
          </cell>
          <cell r="G76">
            <v>313</v>
          </cell>
          <cell r="H76">
            <v>99.9</v>
          </cell>
          <cell r="I76">
            <v>105.4</v>
          </cell>
          <cell r="J76">
            <v>108.4</v>
          </cell>
        </row>
        <row r="77">
          <cell r="A77" t="str">
            <v>Производство нефтепродуктов</v>
          </cell>
          <cell r="B77" t="str">
            <v>19.2</v>
          </cell>
          <cell r="C77">
            <v>338</v>
          </cell>
          <cell r="D77">
            <v>338</v>
          </cell>
          <cell r="E77">
            <v>320</v>
          </cell>
          <cell r="F77">
            <v>339</v>
          </cell>
          <cell r="G77">
            <v>313</v>
          </cell>
          <cell r="H77">
            <v>99.9</v>
          </cell>
          <cell r="I77">
            <v>105.4</v>
          </cell>
          <cell r="J77">
            <v>108.4</v>
          </cell>
        </row>
        <row r="78">
          <cell r="A78" t="str">
            <v>Производство химических веществ и химических продуктов</v>
          </cell>
          <cell r="B78" t="str">
            <v>20</v>
          </cell>
          <cell r="C78">
            <v>251</v>
          </cell>
          <cell r="D78">
            <v>239</v>
          </cell>
          <cell r="E78">
            <v>273</v>
          </cell>
          <cell r="F78">
            <v>226</v>
          </cell>
          <cell r="G78">
            <v>299</v>
          </cell>
          <cell r="H78">
            <v>105</v>
          </cell>
          <cell r="I78">
            <v>91.8</v>
          </cell>
          <cell r="J78">
            <v>75.400000000000006</v>
          </cell>
        </row>
        <row r="79">
          <cell r="A79" t="str">
            <v>Производство основных химических веществ, удобрений и азотных соединений, пластмасс и синтетического каучука в первичных формах</v>
          </cell>
          <cell r="B79" t="str">
            <v>20.1</v>
          </cell>
          <cell r="C79">
            <v>61</v>
          </cell>
          <cell r="D79">
            <v>62</v>
          </cell>
          <cell r="E79">
            <v>117</v>
          </cell>
          <cell r="F79">
            <v>56</v>
          </cell>
          <cell r="G79">
            <v>114</v>
          </cell>
          <cell r="H79">
            <v>98.4</v>
          </cell>
          <cell r="I79">
            <v>52.4</v>
          </cell>
          <cell r="J79">
            <v>49.3</v>
          </cell>
        </row>
        <row r="80">
          <cell r="A80" t="str">
            <v>Производство красок, лаков и аналогичных материалов для нанесения покрытий, полиграфических красок и мастик</v>
          </cell>
          <cell r="B80" t="str">
            <v>20.3</v>
          </cell>
          <cell r="C80">
            <v>6</v>
          </cell>
          <cell r="D80">
            <v>6</v>
          </cell>
          <cell r="E80">
            <v>5</v>
          </cell>
          <cell r="F80">
            <v>6</v>
          </cell>
          <cell r="G80">
            <v>5</v>
          </cell>
          <cell r="H80">
            <v>100</v>
          </cell>
          <cell r="I80">
            <v>120</v>
          </cell>
          <cell r="J80">
            <v>112</v>
          </cell>
        </row>
        <row r="81">
          <cell r="A81" t="str">
            <v>Производство мыла и моющих, чистящих и полирующих средств; парфюмерных и косметических средств</v>
          </cell>
          <cell r="B81" t="str">
            <v>20.4</v>
          </cell>
          <cell r="C81">
            <v>1</v>
          </cell>
          <cell r="D81">
            <v>1</v>
          </cell>
          <cell r="E81">
            <v>2</v>
          </cell>
          <cell r="F81">
            <v>1</v>
          </cell>
          <cell r="G81">
            <v>2</v>
          </cell>
          <cell r="H81">
            <v>100</v>
          </cell>
          <cell r="I81">
            <v>50</v>
          </cell>
          <cell r="J81">
            <v>50</v>
          </cell>
        </row>
        <row r="82">
          <cell r="A82" t="str">
            <v>Производство прочих химических продуктов</v>
          </cell>
          <cell r="B82" t="str">
            <v>20.5</v>
          </cell>
          <cell r="C82">
            <v>183</v>
          </cell>
          <cell r="D82">
            <v>170</v>
          </cell>
          <cell r="E82">
            <v>150</v>
          </cell>
          <cell r="F82">
            <v>162</v>
          </cell>
          <cell r="G82">
            <v>177</v>
          </cell>
          <cell r="H82">
            <v>107.6</v>
          </cell>
          <cell r="I82">
            <v>122.1</v>
          </cell>
          <cell r="J82">
            <v>91.5</v>
          </cell>
        </row>
        <row r="83">
          <cell r="A83" t="str">
            <v>Производство резиновых и пластмассовых изделий</v>
          </cell>
          <cell r="B83" t="str">
            <v>22</v>
          </cell>
          <cell r="C83">
            <v>148</v>
          </cell>
          <cell r="D83">
            <v>144</v>
          </cell>
          <cell r="E83">
            <v>123</v>
          </cell>
          <cell r="F83">
            <v>146</v>
          </cell>
          <cell r="G83">
            <v>117</v>
          </cell>
          <cell r="H83">
            <v>102.4</v>
          </cell>
          <cell r="I83">
            <v>120.3</v>
          </cell>
          <cell r="J83">
            <v>124.8</v>
          </cell>
        </row>
        <row r="84">
          <cell r="A84" t="str">
            <v>Производство резиновых изделий</v>
          </cell>
          <cell r="B84" t="str">
            <v>22.1</v>
          </cell>
          <cell r="C84">
            <v>20</v>
          </cell>
          <cell r="D84">
            <v>20</v>
          </cell>
          <cell r="E84">
            <v>7</v>
          </cell>
          <cell r="F84">
            <v>20</v>
          </cell>
          <cell r="G84">
            <v>7</v>
          </cell>
          <cell r="H84">
            <v>100</v>
          </cell>
          <cell r="I84">
            <v>285.7</v>
          </cell>
          <cell r="J84">
            <v>285.7</v>
          </cell>
        </row>
        <row r="85">
          <cell r="A85" t="str">
            <v>Производство изделий из пластмасс</v>
          </cell>
          <cell r="B85" t="str">
            <v>22.2</v>
          </cell>
          <cell r="C85">
            <v>128</v>
          </cell>
          <cell r="D85">
            <v>124</v>
          </cell>
          <cell r="E85">
            <v>116</v>
          </cell>
          <cell r="F85">
            <v>126</v>
          </cell>
          <cell r="G85">
            <v>110</v>
          </cell>
          <cell r="H85">
            <v>102.8</v>
          </cell>
          <cell r="I85">
            <v>110.3</v>
          </cell>
          <cell r="J85">
            <v>114.6</v>
          </cell>
        </row>
        <row r="86">
          <cell r="A86" t="str">
            <v>Производство прочей неметаллической минеральной продукции</v>
          </cell>
          <cell r="B86" t="str">
            <v>23</v>
          </cell>
          <cell r="C86">
            <v>996</v>
          </cell>
          <cell r="D86">
            <v>1009</v>
          </cell>
          <cell r="E86">
            <v>1004</v>
          </cell>
          <cell r="F86">
            <v>984</v>
          </cell>
          <cell r="G86">
            <v>958</v>
          </cell>
          <cell r="H86">
            <v>98.7</v>
          </cell>
          <cell r="I86">
            <v>99.2</v>
          </cell>
          <cell r="J86">
            <v>102.7</v>
          </cell>
        </row>
        <row r="87">
          <cell r="A87" t="str">
            <v>Производство стекла и изделий из стекла</v>
          </cell>
          <cell r="B87" t="str">
            <v>23.1</v>
          </cell>
          <cell r="C87">
            <v>26</v>
          </cell>
          <cell r="D87">
            <v>26</v>
          </cell>
          <cell r="E87">
            <v>7</v>
          </cell>
          <cell r="F87">
            <v>26</v>
          </cell>
          <cell r="G87">
            <v>7</v>
          </cell>
          <cell r="H87">
            <v>100</v>
          </cell>
          <cell r="I87">
            <v>371.4</v>
          </cell>
          <cell r="J87">
            <v>371.4</v>
          </cell>
        </row>
        <row r="88">
          <cell r="A88" t="str">
            <v>Производство строительных керамических материалов</v>
          </cell>
          <cell r="B88" t="str">
            <v>23.3</v>
          </cell>
          <cell r="C88">
            <v>3</v>
          </cell>
          <cell r="D88">
            <v>3</v>
          </cell>
          <cell r="E88" t="str">
            <v/>
          </cell>
          <cell r="F88">
            <v>3</v>
          </cell>
          <cell r="G88" t="str">
            <v/>
          </cell>
          <cell r="H88">
            <v>100</v>
          </cell>
          <cell r="I88" t="str">
            <v/>
          </cell>
          <cell r="J88" t="str">
            <v/>
          </cell>
        </row>
        <row r="89">
          <cell r="A89" t="str">
            <v>Производство цемента, извести и гипса</v>
          </cell>
          <cell r="B89" t="str">
            <v>23.5</v>
          </cell>
          <cell r="C89">
            <v>616</v>
          </cell>
          <cell r="D89">
            <v>625</v>
          </cell>
          <cell r="E89">
            <v>659</v>
          </cell>
          <cell r="F89">
            <v>625</v>
          </cell>
          <cell r="G89">
            <v>646</v>
          </cell>
          <cell r="H89">
            <v>98.6</v>
          </cell>
          <cell r="I89">
            <v>93.5</v>
          </cell>
          <cell r="J89">
            <v>96.8</v>
          </cell>
        </row>
        <row r="90">
          <cell r="A90" t="str">
            <v>Производство изделий из бетона, цемента и гипса</v>
          </cell>
          <cell r="B90" t="str">
            <v>23.6</v>
          </cell>
          <cell r="C90">
            <v>274</v>
          </cell>
          <cell r="D90">
            <v>278</v>
          </cell>
          <cell r="E90">
            <v>232</v>
          </cell>
          <cell r="F90">
            <v>255</v>
          </cell>
          <cell r="G90">
            <v>214</v>
          </cell>
          <cell r="H90">
            <v>98.7</v>
          </cell>
          <cell r="I90">
            <v>118.1</v>
          </cell>
          <cell r="J90">
            <v>119.5</v>
          </cell>
        </row>
        <row r="91">
          <cell r="A91" t="str">
            <v>Резка, обработка и отделка камня</v>
          </cell>
          <cell r="B91" t="str">
            <v>23.7</v>
          </cell>
          <cell r="C91">
            <v>43</v>
          </cell>
          <cell r="D91">
            <v>43</v>
          </cell>
          <cell r="E91">
            <v>49</v>
          </cell>
          <cell r="F91">
            <v>41</v>
          </cell>
          <cell r="G91">
            <v>45</v>
          </cell>
          <cell r="H91">
            <v>100</v>
          </cell>
          <cell r="I91">
            <v>87.8</v>
          </cell>
          <cell r="J91">
            <v>90.5</v>
          </cell>
        </row>
        <row r="92">
          <cell r="A92" t="str">
            <v>Производство абразивных и неметаллических минеральных изделий, не включенных в другие группировки</v>
          </cell>
          <cell r="B92" t="str">
            <v>23.9</v>
          </cell>
          <cell r="C92">
            <v>33</v>
          </cell>
          <cell r="D92">
            <v>34</v>
          </cell>
          <cell r="E92">
            <v>57</v>
          </cell>
          <cell r="F92">
            <v>34</v>
          </cell>
          <cell r="G92">
            <v>47</v>
          </cell>
          <cell r="H92">
            <v>97.4</v>
          </cell>
          <cell r="I92">
            <v>58.1</v>
          </cell>
          <cell r="J92">
            <v>72.5</v>
          </cell>
        </row>
        <row r="93">
          <cell r="A93" t="str">
            <v>Производство металлургическое</v>
          </cell>
          <cell r="B93" t="str">
            <v>24</v>
          </cell>
          <cell r="C93">
            <v>22</v>
          </cell>
          <cell r="D93">
            <v>22</v>
          </cell>
          <cell r="E93">
            <v>19</v>
          </cell>
          <cell r="F93">
            <v>24</v>
          </cell>
          <cell r="G93">
            <v>19</v>
          </cell>
          <cell r="H93">
            <v>100</v>
          </cell>
          <cell r="I93">
            <v>115.8</v>
          </cell>
          <cell r="J93">
            <v>123</v>
          </cell>
        </row>
        <row r="94">
          <cell r="A94" t="str">
            <v>Производство прочих стальных изделий первичной обработкой</v>
          </cell>
          <cell r="B94" t="str">
            <v>24.3</v>
          </cell>
          <cell r="C94">
            <v>16</v>
          </cell>
          <cell r="D94">
            <v>16</v>
          </cell>
          <cell r="E94">
            <v>12</v>
          </cell>
          <cell r="F94">
            <v>16</v>
          </cell>
          <cell r="G94">
            <v>12</v>
          </cell>
          <cell r="H94">
            <v>100</v>
          </cell>
          <cell r="I94">
            <v>133.30000000000001</v>
          </cell>
          <cell r="J94">
            <v>133.30000000000001</v>
          </cell>
        </row>
        <row r="95">
          <cell r="A95" t="str">
            <v>Производство основных драгоценных металлов и прочих цветных металлов, производство ядерного топлива</v>
          </cell>
          <cell r="B95" t="str">
            <v>24.4</v>
          </cell>
          <cell r="C95">
            <v>6</v>
          </cell>
          <cell r="D95">
            <v>6</v>
          </cell>
          <cell r="E95">
            <v>7</v>
          </cell>
          <cell r="F95">
            <v>8</v>
          </cell>
          <cell r="G95">
            <v>7</v>
          </cell>
          <cell r="H95">
            <v>100</v>
          </cell>
          <cell r="I95">
            <v>85.7</v>
          </cell>
          <cell r="J95">
            <v>105.9</v>
          </cell>
        </row>
        <row r="96">
          <cell r="A96" t="str">
            <v>Производство готовых металлических изделий, кроме машин и оборудования</v>
          </cell>
          <cell r="B96" t="str">
            <v>25</v>
          </cell>
          <cell r="C96">
            <v>269</v>
          </cell>
          <cell r="D96">
            <v>265</v>
          </cell>
          <cell r="E96">
            <v>335</v>
          </cell>
          <cell r="F96">
            <v>271</v>
          </cell>
          <cell r="G96">
            <v>325</v>
          </cell>
          <cell r="H96">
            <v>101.7</v>
          </cell>
          <cell r="I96">
            <v>80.599999999999994</v>
          </cell>
          <cell r="J96">
            <v>83.4</v>
          </cell>
        </row>
        <row r="97">
          <cell r="A97" t="str">
            <v>Производство строительных металлических конструкций и изделий</v>
          </cell>
          <cell r="B97" t="str">
            <v>25.1</v>
          </cell>
          <cell r="C97">
            <v>145</v>
          </cell>
          <cell r="D97">
            <v>150</v>
          </cell>
          <cell r="E97">
            <v>177</v>
          </cell>
          <cell r="F97">
            <v>159</v>
          </cell>
          <cell r="G97">
            <v>178</v>
          </cell>
          <cell r="H97">
            <v>97</v>
          </cell>
          <cell r="I97">
            <v>82.4</v>
          </cell>
          <cell r="J97">
            <v>89.3</v>
          </cell>
        </row>
        <row r="98">
          <cell r="A98" t="str">
            <v>Производство металлических цистерн, резервуаров и прочих емкостей</v>
          </cell>
          <cell r="B98" t="str">
            <v>25.2</v>
          </cell>
          <cell r="C98">
            <v>36</v>
          </cell>
          <cell r="D98">
            <v>36</v>
          </cell>
          <cell r="E98">
            <v>47</v>
          </cell>
          <cell r="F98">
            <v>36</v>
          </cell>
          <cell r="G98">
            <v>47</v>
          </cell>
          <cell r="H98">
            <v>100</v>
          </cell>
          <cell r="I98">
            <v>76.599999999999994</v>
          </cell>
          <cell r="J98">
            <v>76.599999999999994</v>
          </cell>
        </row>
        <row r="99">
          <cell r="A99" t="str">
            <v>Ковка, прессование, штамповка и профилирование; изготовление изделий методом порошковой металлургии</v>
          </cell>
          <cell r="B99" t="str">
            <v>25.5</v>
          </cell>
          <cell r="C99">
            <v>2</v>
          </cell>
          <cell r="D99">
            <v>2</v>
          </cell>
          <cell r="E99" t="str">
            <v/>
          </cell>
          <cell r="F99">
            <v>2</v>
          </cell>
          <cell r="G99" t="str">
            <v/>
          </cell>
          <cell r="H99">
            <v>100</v>
          </cell>
          <cell r="I99" t="str">
            <v/>
          </cell>
          <cell r="J99" t="str">
            <v/>
          </cell>
        </row>
        <row r="100">
          <cell r="A100" t="str">
            <v>Обработка металлов и нанесение покрытий на металлы; механическая обработка металлов</v>
          </cell>
          <cell r="B100" t="str">
            <v>25.6</v>
          </cell>
          <cell r="C100">
            <v>5</v>
          </cell>
          <cell r="D100">
            <v>5</v>
          </cell>
          <cell r="E100" t="str">
            <v/>
          </cell>
          <cell r="F100">
            <v>5</v>
          </cell>
          <cell r="G100" t="str">
            <v/>
          </cell>
          <cell r="H100">
            <v>100</v>
          </cell>
          <cell r="I100" t="str">
            <v/>
          </cell>
          <cell r="J100" t="str">
            <v/>
          </cell>
        </row>
        <row r="101">
          <cell r="A101" t="str">
            <v>Производство ножевых изделий и столовых приборов, инструментов и универсальных скобяных изделий</v>
          </cell>
          <cell r="B101" t="str">
            <v>25.7</v>
          </cell>
          <cell r="C101">
            <v>1</v>
          </cell>
          <cell r="D101">
            <v>1</v>
          </cell>
          <cell r="E101">
            <v>1</v>
          </cell>
          <cell r="F101">
            <v>1</v>
          </cell>
          <cell r="G101">
            <v>1</v>
          </cell>
          <cell r="H101">
            <v>100</v>
          </cell>
          <cell r="I101">
            <v>100</v>
          </cell>
          <cell r="J101">
            <v>100</v>
          </cell>
        </row>
        <row r="102">
          <cell r="A102" t="str">
            <v>Производство компьютеров, электронных и оптических изделий</v>
          </cell>
          <cell r="B102" t="str">
            <v>26</v>
          </cell>
          <cell r="C102">
            <v>2</v>
          </cell>
          <cell r="D102">
            <v>2</v>
          </cell>
          <cell r="E102">
            <v>1</v>
          </cell>
          <cell r="F102">
            <v>1</v>
          </cell>
          <cell r="G102">
            <v>1</v>
          </cell>
          <cell r="H102">
            <v>100</v>
          </cell>
          <cell r="I102">
            <v>200</v>
          </cell>
          <cell r="J102">
            <v>142.9</v>
          </cell>
        </row>
        <row r="103">
          <cell r="A103" t="str">
            <v>Производство компьютеров и периферийного оборудования</v>
          </cell>
          <cell r="B103" t="str">
            <v>26.2</v>
          </cell>
          <cell r="C103">
            <v>1</v>
          </cell>
          <cell r="D103">
            <v>1</v>
          </cell>
          <cell r="E103">
            <v>1</v>
          </cell>
          <cell r="F103">
            <v>1</v>
          </cell>
          <cell r="G103">
            <v>1</v>
          </cell>
          <cell r="H103">
            <v>100</v>
          </cell>
          <cell r="I103">
            <v>100</v>
          </cell>
          <cell r="J103">
            <v>100</v>
          </cell>
        </row>
        <row r="104">
          <cell r="A104" t="str">
            <v>Производство контрольно-измерительных и навигационных приборов и аппаратов; производство часов</v>
          </cell>
          <cell r="B104" t="str">
            <v>26.5</v>
          </cell>
          <cell r="C104">
            <v>1</v>
          </cell>
          <cell r="D104">
            <v>1</v>
          </cell>
          <cell r="E104" t="str">
            <v/>
          </cell>
          <cell r="F104">
            <v>0</v>
          </cell>
          <cell r="G104" t="str">
            <v/>
          </cell>
          <cell r="H104">
            <v>100</v>
          </cell>
          <cell r="I104" t="str">
            <v/>
          </cell>
          <cell r="J104" t="str">
            <v/>
          </cell>
        </row>
        <row r="105">
          <cell r="A105" t="str">
            <v>Производство электрического оборудования</v>
          </cell>
          <cell r="B105" t="str">
            <v>27</v>
          </cell>
          <cell r="C105">
            <v>13</v>
          </cell>
          <cell r="D105">
            <v>13</v>
          </cell>
          <cell r="E105">
            <v>15</v>
          </cell>
          <cell r="F105">
            <v>13</v>
          </cell>
          <cell r="G105">
            <v>15</v>
          </cell>
          <cell r="H105">
            <v>100</v>
          </cell>
          <cell r="I105">
            <v>86.7</v>
          </cell>
          <cell r="J105">
            <v>86.7</v>
          </cell>
        </row>
        <row r="106">
          <cell r="A106" t="str">
            <v>Производство электрических ламп и осветительного оборудования</v>
          </cell>
          <cell r="B106" t="str">
            <v>27.4</v>
          </cell>
          <cell r="C106">
            <v>3</v>
          </cell>
          <cell r="D106">
            <v>3</v>
          </cell>
          <cell r="E106">
            <v>5</v>
          </cell>
          <cell r="F106">
            <v>3</v>
          </cell>
          <cell r="G106">
            <v>5</v>
          </cell>
          <cell r="H106">
            <v>100</v>
          </cell>
          <cell r="I106">
            <v>60</v>
          </cell>
          <cell r="J106">
            <v>60</v>
          </cell>
        </row>
        <row r="107">
          <cell r="A107" t="str">
            <v>Производство прочего электрического оборудования</v>
          </cell>
          <cell r="B107" t="str">
            <v>27.9</v>
          </cell>
          <cell r="C107">
            <v>10</v>
          </cell>
          <cell r="D107">
            <v>10</v>
          </cell>
          <cell r="E107">
            <v>10</v>
          </cell>
          <cell r="F107">
            <v>10</v>
          </cell>
          <cell r="G107">
            <v>10</v>
          </cell>
          <cell r="H107">
            <v>100</v>
          </cell>
          <cell r="I107">
            <v>100</v>
          </cell>
          <cell r="J107">
            <v>100</v>
          </cell>
        </row>
        <row r="108">
          <cell r="A108" t="str">
            <v>Производство машин и оборудования, не включенных в другие группировки</v>
          </cell>
          <cell r="B108" t="str">
            <v>28</v>
          </cell>
          <cell r="C108">
            <v>14</v>
          </cell>
          <cell r="D108">
            <v>14</v>
          </cell>
          <cell r="E108">
            <v>13</v>
          </cell>
          <cell r="F108">
            <v>14</v>
          </cell>
          <cell r="G108">
            <v>13</v>
          </cell>
          <cell r="H108">
            <v>100</v>
          </cell>
          <cell r="I108">
            <v>107.7</v>
          </cell>
          <cell r="J108">
            <v>107.7</v>
          </cell>
        </row>
        <row r="109">
          <cell r="A109" t="str">
            <v>Производство машин и оборудования общего назначения</v>
          </cell>
          <cell r="B109" t="str">
            <v>28.1</v>
          </cell>
          <cell r="C109">
            <v>2</v>
          </cell>
          <cell r="D109">
            <v>2</v>
          </cell>
          <cell r="E109">
            <v>2</v>
          </cell>
          <cell r="F109">
            <v>2</v>
          </cell>
          <cell r="G109">
            <v>2</v>
          </cell>
          <cell r="H109">
            <v>100</v>
          </cell>
          <cell r="I109">
            <v>100</v>
          </cell>
          <cell r="J109">
            <v>100</v>
          </cell>
        </row>
        <row r="110">
          <cell r="A110" t="str">
            <v>Производство прочих машин специального назначения</v>
          </cell>
          <cell r="B110" t="str">
            <v>28.9</v>
          </cell>
          <cell r="C110">
            <v>12</v>
          </cell>
          <cell r="D110">
            <v>12</v>
          </cell>
          <cell r="E110">
            <v>11</v>
          </cell>
          <cell r="F110">
            <v>12</v>
          </cell>
          <cell r="G110">
            <v>11</v>
          </cell>
          <cell r="H110">
            <v>100</v>
          </cell>
          <cell r="I110">
            <v>109.1</v>
          </cell>
          <cell r="J110">
            <v>109.1</v>
          </cell>
        </row>
        <row r="111">
          <cell r="A111" t="str">
            <v>Производство автотранспортных средств, прицепов и полуприцепов</v>
          </cell>
          <cell r="B111" t="str">
            <v>29</v>
          </cell>
          <cell r="C111">
            <v>8</v>
          </cell>
          <cell r="D111">
            <v>8</v>
          </cell>
          <cell r="E111">
            <v>12</v>
          </cell>
          <cell r="F111">
            <v>8</v>
          </cell>
          <cell r="G111">
            <v>12</v>
          </cell>
          <cell r="H111">
            <v>100</v>
          </cell>
          <cell r="I111">
            <v>66.7</v>
          </cell>
          <cell r="J111">
            <v>66.7</v>
          </cell>
        </row>
        <row r="112">
          <cell r="A112" t="str">
            <v>Производство автотранспортных средств</v>
          </cell>
          <cell r="B112" t="str">
            <v>29.1</v>
          </cell>
          <cell r="C112">
            <v>8</v>
          </cell>
          <cell r="D112">
            <v>8</v>
          </cell>
          <cell r="E112">
            <v>12</v>
          </cell>
          <cell r="F112">
            <v>8</v>
          </cell>
          <cell r="G112">
            <v>12</v>
          </cell>
          <cell r="H112">
            <v>100</v>
          </cell>
          <cell r="I112">
            <v>66.7</v>
          </cell>
          <cell r="J112">
            <v>66.7</v>
          </cell>
        </row>
        <row r="113">
          <cell r="A113" t="str">
            <v>Производство прочих транспортных средств и оборудования</v>
          </cell>
          <cell r="B113" t="str">
            <v>30</v>
          </cell>
          <cell r="C113">
            <v>51</v>
          </cell>
          <cell r="D113">
            <v>50</v>
          </cell>
          <cell r="E113">
            <v>47</v>
          </cell>
          <cell r="F113">
            <v>48</v>
          </cell>
          <cell r="G113">
            <v>40</v>
          </cell>
          <cell r="H113">
            <v>101.8</v>
          </cell>
          <cell r="I113">
            <v>108.4</v>
          </cell>
          <cell r="J113">
            <v>119.9</v>
          </cell>
        </row>
        <row r="114">
          <cell r="A114" t="str">
            <v>Производство железнодорожных локомотивов и подвижного состава</v>
          </cell>
          <cell r="B114" t="str">
            <v>30.2</v>
          </cell>
          <cell r="C114">
            <v>5</v>
          </cell>
          <cell r="D114">
            <v>5</v>
          </cell>
          <cell r="E114">
            <v>5</v>
          </cell>
          <cell r="F114">
            <v>5</v>
          </cell>
          <cell r="G114">
            <v>5</v>
          </cell>
          <cell r="H114">
            <v>100</v>
          </cell>
          <cell r="I114">
            <v>100</v>
          </cell>
          <cell r="J114">
            <v>100</v>
          </cell>
        </row>
        <row r="115">
          <cell r="A115" t="str">
            <v>Производство летательных аппаратов, включая космические, и соответствующего оборудования</v>
          </cell>
          <cell r="B115" t="str">
            <v>30.3</v>
          </cell>
          <cell r="C115">
            <v>2</v>
          </cell>
          <cell r="D115">
            <v>2</v>
          </cell>
          <cell r="E115" t="str">
            <v/>
          </cell>
          <cell r="F115">
            <v>2</v>
          </cell>
          <cell r="G115" t="str">
            <v/>
          </cell>
          <cell r="H115">
            <v>100</v>
          </cell>
          <cell r="I115" t="str">
            <v/>
          </cell>
          <cell r="J115" t="str">
            <v/>
          </cell>
        </row>
        <row r="116">
          <cell r="A116" t="str">
            <v>Производство мебели</v>
          </cell>
          <cell r="B116" t="str">
            <v>31</v>
          </cell>
          <cell r="C116">
            <v>26</v>
          </cell>
          <cell r="D116">
            <v>26</v>
          </cell>
          <cell r="E116">
            <v>26</v>
          </cell>
          <cell r="F116">
            <v>26</v>
          </cell>
          <cell r="G116">
            <v>26</v>
          </cell>
          <cell r="H116">
            <v>100</v>
          </cell>
          <cell r="I116">
            <v>100</v>
          </cell>
          <cell r="J116">
            <v>100</v>
          </cell>
        </row>
        <row r="117">
          <cell r="A117" t="str">
            <v>Производство мебели</v>
          </cell>
          <cell r="B117" t="str">
            <v>31.0</v>
          </cell>
          <cell r="C117">
            <v>26</v>
          </cell>
          <cell r="D117">
            <v>26</v>
          </cell>
          <cell r="E117">
            <v>26</v>
          </cell>
          <cell r="F117">
            <v>26</v>
          </cell>
          <cell r="G117">
            <v>26</v>
          </cell>
          <cell r="H117">
            <v>100</v>
          </cell>
          <cell r="I117">
            <v>100</v>
          </cell>
          <cell r="J117">
            <v>100</v>
          </cell>
        </row>
        <row r="118">
          <cell r="A118" t="str">
            <v>Производство прочих готовых изделий</v>
          </cell>
          <cell r="B118" t="str">
            <v>32</v>
          </cell>
          <cell r="C118">
            <v>282</v>
          </cell>
          <cell r="D118">
            <v>287</v>
          </cell>
          <cell r="E118">
            <v>350</v>
          </cell>
          <cell r="F118">
            <v>283</v>
          </cell>
          <cell r="G118">
            <v>347</v>
          </cell>
          <cell r="H118">
            <v>98.1</v>
          </cell>
          <cell r="I118">
            <v>80.599999999999994</v>
          </cell>
          <cell r="J118">
            <v>81.7</v>
          </cell>
        </row>
        <row r="119">
          <cell r="A119" t="str">
            <v>Производство ювелирных изделий, бижутерии и подобных товаров</v>
          </cell>
          <cell r="B119" t="str">
            <v>32.1</v>
          </cell>
          <cell r="C119">
            <v>185</v>
          </cell>
          <cell r="D119">
            <v>187</v>
          </cell>
          <cell r="E119">
            <v>244</v>
          </cell>
          <cell r="F119">
            <v>186</v>
          </cell>
          <cell r="G119">
            <v>239</v>
          </cell>
          <cell r="H119">
            <v>98.9</v>
          </cell>
          <cell r="I119">
            <v>75.8</v>
          </cell>
          <cell r="J119">
            <v>77.8</v>
          </cell>
        </row>
        <row r="120">
          <cell r="A120" t="str">
            <v>Производство спортивных товаров</v>
          </cell>
          <cell r="B120" t="str">
            <v>32.3</v>
          </cell>
          <cell r="C120">
            <v>13</v>
          </cell>
          <cell r="D120">
            <v>13</v>
          </cell>
          <cell r="E120">
            <v>4</v>
          </cell>
          <cell r="F120">
            <v>13</v>
          </cell>
          <cell r="G120">
            <v>7</v>
          </cell>
          <cell r="H120">
            <v>100</v>
          </cell>
          <cell r="I120">
            <v>325</v>
          </cell>
          <cell r="J120">
            <v>197.8</v>
          </cell>
        </row>
        <row r="121">
          <cell r="A121" t="str">
            <v>Производство игр и игрушек</v>
          </cell>
          <cell r="B121" t="str">
            <v>32.4</v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>
            <v>1</v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Производство медицинских инструментов и оборудования</v>
          </cell>
          <cell r="B122" t="str">
            <v>32.5</v>
          </cell>
          <cell r="C122">
            <v>23</v>
          </cell>
          <cell r="D122">
            <v>23</v>
          </cell>
          <cell r="E122">
            <v>22</v>
          </cell>
          <cell r="F122">
            <v>17</v>
          </cell>
          <cell r="G122">
            <v>22</v>
          </cell>
          <cell r="H122">
            <v>100</v>
          </cell>
          <cell r="I122">
            <v>104.5</v>
          </cell>
          <cell r="J122">
            <v>76</v>
          </cell>
        </row>
        <row r="123">
          <cell r="A123" t="str">
            <v>Производство изделий, не включенных в другие группировки</v>
          </cell>
          <cell r="B123" t="str">
            <v>32.9</v>
          </cell>
          <cell r="C123">
            <v>61</v>
          </cell>
          <cell r="D123">
            <v>64</v>
          </cell>
          <cell r="E123">
            <v>80</v>
          </cell>
          <cell r="F123">
            <v>67</v>
          </cell>
          <cell r="G123">
            <v>78</v>
          </cell>
          <cell r="H123">
            <v>94.6</v>
          </cell>
          <cell r="I123">
            <v>76.3</v>
          </cell>
          <cell r="J123">
            <v>86.2</v>
          </cell>
        </row>
        <row r="124">
          <cell r="A124" t="str">
            <v>Ремонт и монтаж машин и оборудования</v>
          </cell>
          <cell r="B124" t="str">
            <v>33</v>
          </cell>
          <cell r="C124">
            <v>2277</v>
          </cell>
          <cell r="D124">
            <v>2229</v>
          </cell>
          <cell r="E124">
            <v>2191</v>
          </cell>
          <cell r="F124">
            <v>2244</v>
          </cell>
          <cell r="G124">
            <v>2126</v>
          </cell>
          <cell r="H124">
            <v>102.1</v>
          </cell>
          <cell r="I124">
            <v>103.9</v>
          </cell>
          <cell r="J124">
            <v>105.6</v>
          </cell>
        </row>
        <row r="125">
          <cell r="A125" t="str">
            <v>Ремонт и монтаж металлических изделий, машин и оборудования</v>
          </cell>
          <cell r="B125" t="str">
            <v>33.1</v>
          </cell>
          <cell r="C125">
            <v>2235</v>
          </cell>
          <cell r="D125">
            <v>2188</v>
          </cell>
          <cell r="E125">
            <v>2172</v>
          </cell>
          <cell r="F125">
            <v>2204</v>
          </cell>
          <cell r="G125">
            <v>2108</v>
          </cell>
          <cell r="H125">
            <v>102.1</v>
          </cell>
          <cell r="I125">
            <v>102.9</v>
          </cell>
          <cell r="J125">
            <v>104.5</v>
          </cell>
        </row>
        <row r="126">
          <cell r="A126" t="str">
            <v>Монтаж промышленных машин и оборудования</v>
          </cell>
          <cell r="B126" t="str">
            <v>33.2</v>
          </cell>
          <cell r="C126">
            <v>42</v>
          </cell>
          <cell r="D126">
            <v>41</v>
          </cell>
          <cell r="E126">
            <v>19</v>
          </cell>
          <cell r="F126">
            <v>41</v>
          </cell>
          <cell r="G126">
            <v>18</v>
          </cell>
          <cell r="H126">
            <v>102.1</v>
          </cell>
          <cell r="I126">
            <v>224.3</v>
          </cell>
          <cell r="J126">
            <v>223.7</v>
          </cell>
        </row>
        <row r="127">
          <cell r="A127" t="str">
            <v>ОБЕСПЕЧЕНИЕ ЭЛЕКТРИЧЕСКОЙ ЭНЕРГИЕЙ, ГАЗОМ И ПАРОМ; КОНДИЦИОНИРОВАНИЕ ВОЗДУХА</v>
          </cell>
          <cell r="B127" t="str">
            <v>D</v>
          </cell>
          <cell r="C127">
            <v>23636</v>
          </cell>
          <cell r="D127">
            <v>23699</v>
          </cell>
          <cell r="E127">
            <v>23691</v>
          </cell>
          <cell r="F127">
            <v>23835</v>
          </cell>
          <cell r="G127">
            <v>23853</v>
          </cell>
          <cell r="H127">
            <v>99.7</v>
          </cell>
          <cell r="I127">
            <v>99.8</v>
          </cell>
          <cell r="J127">
            <v>99.9</v>
          </cell>
        </row>
        <row r="128">
          <cell r="A128" t="str">
            <v>Обеспечение электрической энергией, газом и паром; кондиционирование воздуха</v>
          </cell>
          <cell r="B128" t="str">
            <v>35</v>
          </cell>
          <cell r="C128">
            <v>23636</v>
          </cell>
          <cell r="D128">
            <v>23699</v>
          </cell>
          <cell r="E128">
            <v>23691</v>
          </cell>
          <cell r="F128">
            <v>23835</v>
          </cell>
          <cell r="G128">
            <v>23853</v>
          </cell>
          <cell r="H128">
            <v>99.7</v>
          </cell>
          <cell r="I128">
            <v>99.8</v>
          </cell>
          <cell r="J128">
            <v>99.9</v>
          </cell>
        </row>
        <row r="129">
          <cell r="A129" t="str">
            <v>Производство, передача и распределение электроэнергии</v>
          </cell>
          <cell r="B129" t="str">
            <v>35.1</v>
          </cell>
          <cell r="C129">
            <v>9910</v>
          </cell>
          <cell r="D129">
            <v>9890</v>
          </cell>
          <cell r="E129">
            <v>10073</v>
          </cell>
          <cell r="F129">
            <v>9870</v>
          </cell>
          <cell r="G129">
            <v>9915</v>
          </cell>
          <cell r="H129">
            <v>100.2</v>
          </cell>
          <cell r="I129">
            <v>98.4</v>
          </cell>
          <cell r="J129">
            <v>99.5</v>
          </cell>
        </row>
        <row r="130">
          <cell r="A130" t="str">
            <v>Производство и распределение газообразного топлива</v>
          </cell>
          <cell r="B130" t="str">
            <v>35.2</v>
          </cell>
          <cell r="C130">
            <v>1329</v>
          </cell>
          <cell r="D130">
            <v>1330</v>
          </cell>
          <cell r="E130">
            <v>1238</v>
          </cell>
          <cell r="F130">
            <v>1323</v>
          </cell>
          <cell r="G130">
            <v>1222</v>
          </cell>
          <cell r="H130">
            <v>99.9</v>
          </cell>
          <cell r="I130">
            <v>107.4</v>
          </cell>
          <cell r="J130">
            <v>108.3</v>
          </cell>
        </row>
        <row r="131">
          <cell r="A131" t="str">
            <v>Производство, передача и распределение пара и горячей воды; кондиционирование воздуха</v>
          </cell>
          <cell r="B131" t="str">
            <v>35.3</v>
          </cell>
          <cell r="C131">
            <v>12397</v>
          </cell>
          <cell r="D131">
            <v>12479</v>
          </cell>
          <cell r="E131">
            <v>12380</v>
          </cell>
          <cell r="F131">
            <v>12643</v>
          </cell>
          <cell r="G131">
            <v>12717</v>
          </cell>
          <cell r="H131">
            <v>99.3</v>
          </cell>
          <cell r="I131">
            <v>100.1</v>
          </cell>
          <cell r="J131">
            <v>99.4</v>
          </cell>
        </row>
        <row r="132">
          <cell r="A132" t="str">
            <v>ВОДОСНАБЖЕНИЕ; ВОДООТВЕДЕНИЕ, ОРГАНИЗАЦИЯ СБОРА И УТИЛИЗАЦИИ ОТХОДОВ, ДЕЯТЕЛЬНОСТЬ ПО ЛИКВИДАЦИИ ЗАГРЯЗНЕНИЙ</v>
          </cell>
          <cell r="B132" t="str">
            <v>E</v>
          </cell>
          <cell r="C132">
            <v>3645</v>
          </cell>
          <cell r="D132">
            <v>3636</v>
          </cell>
          <cell r="E132">
            <v>3785</v>
          </cell>
          <cell r="F132">
            <v>3628</v>
          </cell>
          <cell r="G132">
            <v>3762</v>
          </cell>
          <cell r="H132">
            <v>100.3</v>
          </cell>
          <cell r="I132">
            <v>96.3</v>
          </cell>
          <cell r="J132">
            <v>96.4</v>
          </cell>
        </row>
        <row r="133">
          <cell r="A133" t="str">
            <v>Забор, очистка и распределение воды</v>
          </cell>
          <cell r="B133" t="str">
            <v>36</v>
          </cell>
          <cell r="C133">
            <v>1494</v>
          </cell>
          <cell r="D133">
            <v>1491</v>
          </cell>
          <cell r="E133">
            <v>1549</v>
          </cell>
          <cell r="F133">
            <v>1506</v>
          </cell>
          <cell r="G133">
            <v>1517</v>
          </cell>
          <cell r="H133">
            <v>100.2</v>
          </cell>
          <cell r="I133">
            <v>96.5</v>
          </cell>
          <cell r="J133">
            <v>99.3</v>
          </cell>
        </row>
        <row r="134">
          <cell r="A134" t="str">
            <v>Забор, очистка и распределение воды</v>
          </cell>
          <cell r="B134" t="str">
            <v>36.0</v>
          </cell>
          <cell r="C134">
            <v>1494</v>
          </cell>
          <cell r="D134">
            <v>1491</v>
          </cell>
          <cell r="E134">
            <v>1549</v>
          </cell>
          <cell r="F134">
            <v>1506</v>
          </cell>
          <cell r="G134">
            <v>1517</v>
          </cell>
          <cell r="H134">
            <v>100.2</v>
          </cell>
          <cell r="I134">
            <v>96.5</v>
          </cell>
          <cell r="J134">
            <v>99.3</v>
          </cell>
        </row>
        <row r="135">
          <cell r="A135" t="str">
            <v>Сбор и обработка сточных вод</v>
          </cell>
          <cell r="B135" t="str">
            <v>37</v>
          </cell>
          <cell r="C135">
            <v>1575</v>
          </cell>
          <cell r="D135">
            <v>1571</v>
          </cell>
          <cell r="E135">
            <v>1599</v>
          </cell>
          <cell r="F135">
            <v>1586</v>
          </cell>
          <cell r="G135">
            <v>1606</v>
          </cell>
          <cell r="H135">
            <v>100.2</v>
          </cell>
          <cell r="I135">
            <v>98.5</v>
          </cell>
          <cell r="J135">
            <v>98.7</v>
          </cell>
        </row>
        <row r="136">
          <cell r="A136" t="str">
            <v>Сбор и обработка сточных вод</v>
          </cell>
          <cell r="B136" t="str">
            <v>37.0</v>
          </cell>
          <cell r="C136">
            <v>1575</v>
          </cell>
          <cell r="D136">
            <v>1571</v>
          </cell>
          <cell r="E136">
            <v>1599</v>
          </cell>
          <cell r="F136">
            <v>1586</v>
          </cell>
          <cell r="G136">
            <v>1606</v>
          </cell>
          <cell r="H136">
            <v>100.2</v>
          </cell>
          <cell r="I136">
            <v>98.5</v>
          </cell>
          <cell r="J136">
            <v>98.7</v>
          </cell>
        </row>
        <row r="137">
          <cell r="A137" t="str">
            <v>Сбор, обработка и утилизация отходов; обработка вторичного сырья</v>
          </cell>
          <cell r="B137" t="str">
            <v>38</v>
          </cell>
          <cell r="C137">
            <v>574</v>
          </cell>
          <cell r="D137">
            <v>572</v>
          </cell>
          <cell r="E137">
            <v>635</v>
          </cell>
          <cell r="F137">
            <v>534</v>
          </cell>
          <cell r="G137">
            <v>636</v>
          </cell>
          <cell r="H137">
            <v>100.4</v>
          </cell>
          <cell r="I137">
            <v>90.5</v>
          </cell>
          <cell r="J137">
            <v>83.9</v>
          </cell>
        </row>
        <row r="138">
          <cell r="A138" t="str">
            <v>Сбор отходов</v>
          </cell>
          <cell r="B138" t="str">
            <v>38.1</v>
          </cell>
          <cell r="C138">
            <v>367</v>
          </cell>
          <cell r="D138">
            <v>361</v>
          </cell>
          <cell r="E138">
            <v>526</v>
          </cell>
          <cell r="F138">
            <v>368</v>
          </cell>
          <cell r="G138">
            <v>531</v>
          </cell>
          <cell r="H138">
            <v>101.7</v>
          </cell>
          <cell r="I138">
            <v>69.7</v>
          </cell>
          <cell r="J138">
            <v>69.2</v>
          </cell>
        </row>
        <row r="139">
          <cell r="A139" t="str">
            <v>Обработка и утилизация отходов</v>
          </cell>
          <cell r="B139" t="str">
            <v>38.2</v>
          </cell>
          <cell r="C139">
            <v>63</v>
          </cell>
          <cell r="D139">
            <v>66</v>
          </cell>
          <cell r="E139">
            <v>28</v>
          </cell>
          <cell r="F139">
            <v>56</v>
          </cell>
          <cell r="G139">
            <v>30</v>
          </cell>
          <cell r="H139">
            <v>95.5</v>
          </cell>
          <cell r="I139">
            <v>225.8</v>
          </cell>
          <cell r="J139">
            <v>189.2</v>
          </cell>
        </row>
        <row r="140">
          <cell r="A140" t="str">
            <v>Деятельность по обработке вторичного сырья</v>
          </cell>
          <cell r="B140" t="str">
            <v>38.3</v>
          </cell>
          <cell r="C140">
            <v>144</v>
          </cell>
          <cell r="D140">
            <v>145</v>
          </cell>
          <cell r="E140">
            <v>81</v>
          </cell>
          <cell r="F140">
            <v>110</v>
          </cell>
          <cell r="G140">
            <v>76</v>
          </cell>
          <cell r="H140">
            <v>99.3</v>
          </cell>
          <cell r="I140">
            <v>178.9</v>
          </cell>
          <cell r="J140">
            <v>145.1</v>
          </cell>
        </row>
        <row r="141">
          <cell r="A141" t="str">
            <v>Предоставление услуг в области ликвидации последствий загрязнений и прочих услуг, связанных с удалением отходов</v>
          </cell>
          <cell r="B141" t="str">
            <v>39</v>
          </cell>
          <cell r="C141">
            <v>2</v>
          </cell>
          <cell r="D141">
            <v>2</v>
          </cell>
          <cell r="E141">
            <v>2</v>
          </cell>
          <cell r="F141">
            <v>2</v>
          </cell>
          <cell r="G141">
            <v>2</v>
          </cell>
          <cell r="H141">
            <v>100</v>
          </cell>
          <cell r="I141">
            <v>100</v>
          </cell>
          <cell r="J141">
            <v>87.5</v>
          </cell>
        </row>
        <row r="142">
          <cell r="A142" t="str">
            <v>Предоставление услуг в области ликвидации последствий загрязнений и прочих услуг, связанных с удалением отходов</v>
          </cell>
          <cell r="B142" t="str">
            <v>39.0</v>
          </cell>
          <cell r="C142">
            <v>2</v>
          </cell>
          <cell r="D142">
            <v>2</v>
          </cell>
          <cell r="E142">
            <v>2</v>
          </cell>
          <cell r="F142">
            <v>2</v>
          </cell>
          <cell r="G142">
            <v>2</v>
          </cell>
          <cell r="H142">
            <v>100</v>
          </cell>
          <cell r="I142">
            <v>100</v>
          </cell>
          <cell r="J142">
            <v>87.5</v>
          </cell>
        </row>
        <row r="143">
          <cell r="A143" t="str">
            <v>СТРОИТЕЛЬСТВО</v>
          </cell>
          <cell r="B143" t="str">
            <v>F</v>
          </cell>
          <cell r="C143">
            <v>38294</v>
          </cell>
          <cell r="D143">
            <v>39049</v>
          </cell>
          <cell r="E143">
            <v>44748</v>
          </cell>
          <cell r="F143">
            <v>38868</v>
          </cell>
          <cell r="G143">
            <v>43568</v>
          </cell>
          <cell r="H143">
            <v>98.1</v>
          </cell>
          <cell r="I143">
            <v>85.6</v>
          </cell>
          <cell r="J143">
            <v>89.2</v>
          </cell>
        </row>
        <row r="144">
          <cell r="A144" t="str">
            <v>Строительство зданий</v>
          </cell>
          <cell r="B144" t="str">
            <v>41</v>
          </cell>
          <cell r="C144">
            <v>7554</v>
          </cell>
          <cell r="D144">
            <v>7680</v>
          </cell>
          <cell r="E144">
            <v>6665</v>
          </cell>
          <cell r="F144">
            <v>7160</v>
          </cell>
          <cell r="G144">
            <v>11708</v>
          </cell>
          <cell r="H144">
            <v>98.4</v>
          </cell>
          <cell r="I144">
            <v>113.4</v>
          </cell>
          <cell r="J144">
            <v>61.2</v>
          </cell>
        </row>
        <row r="145">
          <cell r="A145" t="str">
            <v>Разработка строительных проектов</v>
          </cell>
          <cell r="B145" t="str">
            <v>41.1</v>
          </cell>
          <cell r="C145">
            <v>40</v>
          </cell>
          <cell r="D145">
            <v>40</v>
          </cell>
          <cell r="E145">
            <v>29</v>
          </cell>
          <cell r="F145">
            <v>41</v>
          </cell>
          <cell r="G145">
            <v>29</v>
          </cell>
          <cell r="H145">
            <v>100</v>
          </cell>
          <cell r="I145">
            <v>137.1</v>
          </cell>
          <cell r="J145">
            <v>140.80000000000001</v>
          </cell>
        </row>
        <row r="146">
          <cell r="A146" t="str">
            <v>Строительство жилых и нежилых зданий</v>
          </cell>
          <cell r="B146" t="str">
            <v>41.2</v>
          </cell>
          <cell r="C146">
            <v>7514</v>
          </cell>
          <cell r="D146">
            <v>7640</v>
          </cell>
          <cell r="E146">
            <v>6635</v>
          </cell>
          <cell r="F146">
            <v>7119</v>
          </cell>
          <cell r="G146">
            <v>11679</v>
          </cell>
          <cell r="H146">
            <v>98.4</v>
          </cell>
          <cell r="I146">
            <v>113.2</v>
          </cell>
          <cell r="J146">
            <v>61</v>
          </cell>
        </row>
        <row r="147">
          <cell r="A147" t="str">
            <v>Строительство инженерных сооружений</v>
          </cell>
          <cell r="B147" t="str">
            <v>42</v>
          </cell>
          <cell r="C147">
            <v>21298</v>
          </cell>
          <cell r="D147">
            <v>21980</v>
          </cell>
          <cell r="E147">
            <v>27945</v>
          </cell>
          <cell r="F147">
            <v>22772</v>
          </cell>
          <cell r="G147">
            <v>21995</v>
          </cell>
          <cell r="H147">
            <v>96.9</v>
          </cell>
          <cell r="I147">
            <v>76.2</v>
          </cell>
          <cell r="J147">
            <v>103.5</v>
          </cell>
        </row>
        <row r="148">
          <cell r="A148" t="str">
            <v>Строительство автомобильных и железных дорог</v>
          </cell>
          <cell r="B148" t="str">
            <v>42.1</v>
          </cell>
          <cell r="C148">
            <v>3351</v>
          </cell>
          <cell r="D148">
            <v>3296</v>
          </cell>
          <cell r="E148">
            <v>3169</v>
          </cell>
          <cell r="F148">
            <v>3050</v>
          </cell>
          <cell r="G148">
            <v>2987</v>
          </cell>
          <cell r="H148">
            <v>101.7</v>
          </cell>
          <cell r="I148">
            <v>105.7</v>
          </cell>
          <cell r="J148">
            <v>102.1</v>
          </cell>
        </row>
        <row r="149">
          <cell r="A149" t="str">
            <v>Строительство инженерных коммуникаций</v>
          </cell>
          <cell r="B149" t="str">
            <v>42.2</v>
          </cell>
          <cell r="C149">
            <v>15448</v>
          </cell>
          <cell r="D149">
            <v>16199</v>
          </cell>
          <cell r="E149">
            <v>22955</v>
          </cell>
          <cell r="F149">
            <v>17463</v>
          </cell>
          <cell r="G149">
            <v>17356</v>
          </cell>
          <cell r="H149">
            <v>95.4</v>
          </cell>
          <cell r="I149">
            <v>67.3</v>
          </cell>
          <cell r="J149">
            <v>100.6</v>
          </cell>
        </row>
        <row r="150">
          <cell r="A150" t="str">
            <v>Строительство прочих инженерных сооружений</v>
          </cell>
          <cell r="B150" t="str">
            <v>42.9</v>
          </cell>
          <cell r="C150">
            <v>2499</v>
          </cell>
          <cell r="D150">
            <v>2485</v>
          </cell>
          <cell r="E150">
            <v>1820</v>
          </cell>
          <cell r="F150">
            <v>2258</v>
          </cell>
          <cell r="G150">
            <v>1651</v>
          </cell>
          <cell r="H150">
            <v>100.6</v>
          </cell>
          <cell r="I150">
            <v>137.30000000000001</v>
          </cell>
          <cell r="J150">
            <v>136.80000000000001</v>
          </cell>
        </row>
        <row r="151">
          <cell r="A151" t="str">
            <v>Работы строительные специализированные</v>
          </cell>
          <cell r="B151" t="str">
            <v>43</v>
          </cell>
          <cell r="C151">
            <v>9442</v>
          </cell>
          <cell r="D151">
            <v>9388</v>
          </cell>
          <cell r="E151">
            <v>10139</v>
          </cell>
          <cell r="F151">
            <v>8937</v>
          </cell>
          <cell r="G151">
            <v>9866</v>
          </cell>
          <cell r="H151">
            <v>100.6</v>
          </cell>
          <cell r="I151">
            <v>93.1</v>
          </cell>
          <cell r="J151">
            <v>90.6</v>
          </cell>
        </row>
        <row r="152">
          <cell r="A152" t="str">
            <v>Разборка и снос зданий, подготовка строительного участка</v>
          </cell>
          <cell r="B152" t="str">
            <v>43.1</v>
          </cell>
          <cell r="C152">
            <v>6076</v>
          </cell>
          <cell r="D152">
            <v>6021</v>
          </cell>
          <cell r="E152">
            <v>5230</v>
          </cell>
          <cell r="F152">
            <v>5570</v>
          </cell>
          <cell r="G152">
            <v>5049</v>
          </cell>
          <cell r="H152">
            <v>100.9</v>
          </cell>
          <cell r="I152">
            <v>116.2</v>
          </cell>
          <cell r="J152">
            <v>110.3</v>
          </cell>
        </row>
        <row r="153">
          <cell r="A153" t="str">
            <v>Производство электромонтажных, санитарно-технических и прочих строительно-монтажных работ</v>
          </cell>
          <cell r="B153" t="str">
            <v>43.2</v>
          </cell>
          <cell r="C153">
            <v>1143</v>
          </cell>
          <cell r="D153">
            <v>1185</v>
          </cell>
          <cell r="E153">
            <v>1283</v>
          </cell>
          <cell r="F153">
            <v>1221</v>
          </cell>
          <cell r="G153">
            <v>1280</v>
          </cell>
          <cell r="H153">
            <v>96.4</v>
          </cell>
          <cell r="I153">
            <v>89.1</v>
          </cell>
          <cell r="J153">
            <v>95.4</v>
          </cell>
        </row>
        <row r="154">
          <cell r="A154" t="str">
            <v>Работы строительные отделочные</v>
          </cell>
          <cell r="B154" t="str">
            <v>43.3</v>
          </cell>
          <cell r="C154">
            <v>67</v>
          </cell>
          <cell r="D154">
            <v>67</v>
          </cell>
          <cell r="E154">
            <v>24</v>
          </cell>
          <cell r="F154">
            <v>67</v>
          </cell>
          <cell r="G154">
            <v>25</v>
          </cell>
          <cell r="H154">
            <v>100</v>
          </cell>
          <cell r="I154">
            <v>279.2</v>
          </cell>
          <cell r="J154">
            <v>269.89999999999998</v>
          </cell>
        </row>
        <row r="155">
          <cell r="A155" t="str">
            <v>Работы строительные специализированные прочие</v>
          </cell>
          <cell r="B155" t="str">
            <v>43.9</v>
          </cell>
          <cell r="C155">
            <v>2156</v>
          </cell>
          <cell r="D155">
            <v>2115</v>
          </cell>
          <cell r="E155">
            <v>3603</v>
          </cell>
          <cell r="F155">
            <v>2079</v>
          </cell>
          <cell r="G155">
            <v>3513</v>
          </cell>
          <cell r="H155">
            <v>101.9</v>
          </cell>
          <cell r="I155">
            <v>59.8</v>
          </cell>
          <cell r="J155">
            <v>59.2</v>
          </cell>
        </row>
        <row r="156">
          <cell r="A156" t="str">
            <v>ТОРГОВЛЯ ОПТОВАЯ И РОЗНИЧНАЯ; РЕМОНТ АВТОТРАНСПОРТНЫХ СРЕДСТВ И МОТОЦИКЛОВ</v>
          </cell>
          <cell r="B156" t="str">
            <v>G</v>
          </cell>
          <cell r="C156">
            <v>13722</v>
          </cell>
          <cell r="D156">
            <v>13696</v>
          </cell>
          <cell r="E156">
            <v>13719</v>
          </cell>
          <cell r="F156">
            <v>13629</v>
          </cell>
          <cell r="G156">
            <v>13704</v>
          </cell>
          <cell r="H156">
            <v>100.2</v>
          </cell>
          <cell r="I156">
            <v>100</v>
          </cell>
          <cell r="J156">
            <v>99.5</v>
          </cell>
        </row>
        <row r="157">
          <cell r="A157" t="str">
            <v>Торговля оптовая и розничная автотранспортными средствами и мотоциклами и их ремонт</v>
          </cell>
          <cell r="B157" t="str">
            <v>45</v>
          </cell>
          <cell r="C157">
            <v>1079</v>
          </cell>
          <cell r="D157">
            <v>1087</v>
          </cell>
          <cell r="E157">
            <v>1073</v>
          </cell>
          <cell r="F157">
            <v>1106</v>
          </cell>
          <cell r="G157">
            <v>1058</v>
          </cell>
          <cell r="H157">
            <v>99.3</v>
          </cell>
          <cell r="I157">
            <v>100.5</v>
          </cell>
          <cell r="J157">
            <v>104.5</v>
          </cell>
        </row>
        <row r="158">
          <cell r="A158" t="str">
            <v>Торговля автотранспортными средствами</v>
          </cell>
          <cell r="B158" t="str">
            <v>45.1</v>
          </cell>
          <cell r="C158">
            <v>166</v>
          </cell>
          <cell r="D158">
            <v>170</v>
          </cell>
          <cell r="E158">
            <v>158</v>
          </cell>
          <cell r="F158">
            <v>167</v>
          </cell>
          <cell r="G158">
            <v>179</v>
          </cell>
          <cell r="H158">
            <v>97.4</v>
          </cell>
          <cell r="I158">
            <v>105.1</v>
          </cell>
          <cell r="J158">
            <v>93</v>
          </cell>
        </row>
        <row r="159">
          <cell r="A159" t="str">
            <v>Техническое обслуживание и ремонт автотранспортных средств</v>
          </cell>
          <cell r="B159" t="str">
            <v>45.2</v>
          </cell>
          <cell r="C159">
            <v>712</v>
          </cell>
          <cell r="D159">
            <v>713</v>
          </cell>
          <cell r="E159">
            <v>690</v>
          </cell>
          <cell r="F159">
            <v>728</v>
          </cell>
          <cell r="G159">
            <v>672</v>
          </cell>
          <cell r="H159">
            <v>99.9</v>
          </cell>
          <cell r="I159">
            <v>103.3</v>
          </cell>
          <cell r="J159">
            <v>108.3</v>
          </cell>
        </row>
        <row r="160">
          <cell r="A160" t="str">
            <v>Торговля автомобильными деталями, узлами и принадлежностями</v>
          </cell>
          <cell r="B160" t="str">
            <v>45.3</v>
          </cell>
          <cell r="C160">
            <v>197</v>
          </cell>
          <cell r="D160">
            <v>200</v>
          </cell>
          <cell r="E160">
            <v>221</v>
          </cell>
          <cell r="F160">
            <v>208</v>
          </cell>
          <cell r="G160">
            <v>202</v>
          </cell>
          <cell r="H160">
            <v>98.5</v>
          </cell>
          <cell r="I160">
            <v>89</v>
          </cell>
          <cell r="J160">
            <v>102.8</v>
          </cell>
        </row>
        <row r="161">
          <cell r="A161" t="str">
            <v>Торговля мотоциклами, их деталями, узлами и принадлежностями; техническое обслуживание и ремонт мотоциклов</v>
          </cell>
          <cell r="B161" t="str">
            <v>45.4</v>
          </cell>
          <cell r="C161">
            <v>4</v>
          </cell>
          <cell r="D161">
            <v>4</v>
          </cell>
          <cell r="E161">
            <v>5</v>
          </cell>
          <cell r="F161">
            <v>4</v>
          </cell>
          <cell r="G161">
            <v>5</v>
          </cell>
          <cell r="H161">
            <v>100</v>
          </cell>
          <cell r="I161">
            <v>80</v>
          </cell>
          <cell r="J161">
            <v>80</v>
          </cell>
        </row>
        <row r="162">
          <cell r="A162" t="str">
            <v>Торговля оптовая, кроме оптовой торговли автотранспортными средствами и мотоциклами</v>
          </cell>
          <cell r="B162" t="str">
            <v>46</v>
          </cell>
          <cell r="C162">
            <v>4455</v>
          </cell>
          <cell r="D162">
            <v>4465</v>
          </cell>
          <cell r="E162">
            <v>4294</v>
          </cell>
          <cell r="F162">
            <v>4419</v>
          </cell>
          <cell r="G162">
            <v>4372</v>
          </cell>
          <cell r="H162">
            <v>99.8</v>
          </cell>
          <cell r="I162">
            <v>103.7</v>
          </cell>
          <cell r="J162">
            <v>101.1</v>
          </cell>
        </row>
        <row r="163">
          <cell r="A163" t="str">
            <v>Торговля оптовая за вознаграждение или на договорной основе</v>
          </cell>
          <cell r="B163" t="str">
            <v>46.1</v>
          </cell>
          <cell r="C163">
            <v>121</v>
          </cell>
          <cell r="D163">
            <v>122</v>
          </cell>
          <cell r="E163">
            <v>176</v>
          </cell>
          <cell r="F163">
            <v>129</v>
          </cell>
          <cell r="G163">
            <v>176</v>
          </cell>
          <cell r="H163">
            <v>98.8</v>
          </cell>
          <cell r="I163">
            <v>68.7</v>
          </cell>
          <cell r="J163">
            <v>73.3</v>
          </cell>
        </row>
        <row r="164">
          <cell r="A164" t="str">
            <v>Торговля оптовая сельскохозяйственным сырьем и живыми животными</v>
          </cell>
          <cell r="B164" t="str">
            <v>46.2</v>
          </cell>
          <cell r="C164">
            <v>4</v>
          </cell>
          <cell r="D164">
            <v>4</v>
          </cell>
          <cell r="E164">
            <v>6</v>
          </cell>
          <cell r="F164">
            <v>4</v>
          </cell>
          <cell r="G164">
            <v>6</v>
          </cell>
          <cell r="H164">
            <v>100</v>
          </cell>
          <cell r="I164">
            <v>66.7</v>
          </cell>
          <cell r="J164">
            <v>66.7</v>
          </cell>
        </row>
        <row r="165">
          <cell r="A165" t="str">
            <v>Торговля оптовая пищевыми продуктами, напитками и табачными изделиями</v>
          </cell>
          <cell r="B165" t="str">
            <v>46.3</v>
          </cell>
          <cell r="C165">
            <v>1277</v>
          </cell>
          <cell r="D165">
            <v>1291</v>
          </cell>
          <cell r="E165">
            <v>1240</v>
          </cell>
          <cell r="F165">
            <v>1288</v>
          </cell>
          <cell r="G165">
            <v>1199</v>
          </cell>
          <cell r="H165">
            <v>98.9</v>
          </cell>
          <cell r="I165">
            <v>102.9</v>
          </cell>
          <cell r="J165">
            <v>107.4</v>
          </cell>
        </row>
        <row r="166">
          <cell r="A166" t="str">
            <v>Торговля оптовая непродовольственными потребительскими товарами</v>
          </cell>
          <cell r="B166" t="str">
            <v>46.4</v>
          </cell>
          <cell r="C166">
            <v>798</v>
          </cell>
          <cell r="D166">
            <v>806</v>
          </cell>
          <cell r="E166">
            <v>845</v>
          </cell>
          <cell r="F166">
            <v>816</v>
          </cell>
          <cell r="G166">
            <v>859</v>
          </cell>
          <cell r="H166">
            <v>99</v>
          </cell>
          <cell r="I166">
            <v>94.5</v>
          </cell>
          <cell r="J166">
            <v>95</v>
          </cell>
        </row>
        <row r="167">
          <cell r="A167" t="str">
            <v>Торговля оптовая информационным и коммуникационным оборудованием</v>
          </cell>
          <cell r="B167" t="str">
            <v>46.5</v>
          </cell>
          <cell r="C167">
            <v>15</v>
          </cell>
          <cell r="D167">
            <v>15</v>
          </cell>
          <cell r="E167">
            <v>6</v>
          </cell>
          <cell r="F167">
            <v>12</v>
          </cell>
          <cell r="G167">
            <v>6</v>
          </cell>
          <cell r="H167">
            <v>100</v>
          </cell>
          <cell r="I167">
            <v>250</v>
          </cell>
          <cell r="J167">
            <v>200</v>
          </cell>
        </row>
        <row r="168">
          <cell r="A168" t="str">
            <v>Торговля оптовая прочими машинами, оборудованием и принадлежностями</v>
          </cell>
          <cell r="B168" t="str">
            <v>46.6</v>
          </cell>
          <cell r="C168">
            <v>527</v>
          </cell>
          <cell r="D168">
            <v>517</v>
          </cell>
          <cell r="E168">
            <v>321</v>
          </cell>
          <cell r="F168">
            <v>486</v>
          </cell>
          <cell r="G168">
            <v>324</v>
          </cell>
          <cell r="H168">
            <v>102</v>
          </cell>
          <cell r="I168">
            <v>164.1</v>
          </cell>
          <cell r="J168">
            <v>150.19999999999999</v>
          </cell>
        </row>
        <row r="169">
          <cell r="A169" t="str">
            <v>Торговля оптовая специализированная прочая</v>
          </cell>
          <cell r="B169" t="str">
            <v>46.7</v>
          </cell>
          <cell r="C169">
            <v>1123</v>
          </cell>
          <cell r="D169">
            <v>1118</v>
          </cell>
          <cell r="E169">
            <v>1227</v>
          </cell>
          <cell r="F169">
            <v>1107</v>
          </cell>
          <cell r="G169">
            <v>1338</v>
          </cell>
          <cell r="H169">
            <v>100.4</v>
          </cell>
          <cell r="I169">
            <v>91.5</v>
          </cell>
          <cell r="J169">
            <v>82.7</v>
          </cell>
        </row>
        <row r="170">
          <cell r="A170" t="str">
            <v>Торговля оптовая неспециализированная</v>
          </cell>
          <cell r="B170" t="str">
            <v>46.9</v>
          </cell>
          <cell r="C170">
            <v>591</v>
          </cell>
          <cell r="D170">
            <v>591</v>
          </cell>
          <cell r="E170">
            <v>474</v>
          </cell>
          <cell r="F170">
            <v>576</v>
          </cell>
          <cell r="G170">
            <v>464</v>
          </cell>
          <cell r="H170">
            <v>99.9</v>
          </cell>
          <cell r="I170">
            <v>124.6</v>
          </cell>
          <cell r="J170">
            <v>124.2</v>
          </cell>
        </row>
        <row r="171">
          <cell r="A171" t="str">
            <v>Торговля розничная, кроме торговли автотранспортными средствами и мотоциклами</v>
          </cell>
          <cell r="B171" t="str">
            <v>47</v>
          </cell>
          <cell r="C171">
            <v>8188</v>
          </cell>
          <cell r="D171">
            <v>8145</v>
          </cell>
          <cell r="E171">
            <v>8352</v>
          </cell>
          <cell r="F171">
            <v>8104</v>
          </cell>
          <cell r="G171">
            <v>8275</v>
          </cell>
          <cell r="H171">
            <v>100.5</v>
          </cell>
          <cell r="I171">
            <v>98</v>
          </cell>
          <cell r="J171">
            <v>97.9</v>
          </cell>
        </row>
        <row r="172">
          <cell r="A172" t="str">
            <v>Торговля розничная в неспециализированных магазинах</v>
          </cell>
          <cell r="B172" t="str">
            <v>47.1</v>
          </cell>
          <cell r="C172">
            <v>2197</v>
          </cell>
          <cell r="D172">
            <v>2212</v>
          </cell>
          <cell r="E172">
            <v>2194</v>
          </cell>
          <cell r="F172">
            <v>2173</v>
          </cell>
          <cell r="G172">
            <v>2161</v>
          </cell>
          <cell r="H172">
            <v>99.4</v>
          </cell>
          <cell r="I172">
            <v>100.1</v>
          </cell>
          <cell r="J172">
            <v>100.5</v>
          </cell>
        </row>
        <row r="173">
          <cell r="A173" t="str">
            <v>Торговля розничная пищевыми продуктами, напитками и табачными изделиями в специализированных магазинах</v>
          </cell>
          <cell r="B173" t="str">
            <v>47.2</v>
          </cell>
          <cell r="C173">
            <v>1214</v>
          </cell>
          <cell r="D173">
            <v>1204</v>
          </cell>
          <cell r="E173">
            <v>1132</v>
          </cell>
          <cell r="F173">
            <v>1200</v>
          </cell>
          <cell r="G173">
            <v>1121</v>
          </cell>
          <cell r="H173">
            <v>100.8</v>
          </cell>
          <cell r="I173">
            <v>107.3</v>
          </cell>
          <cell r="J173">
            <v>107</v>
          </cell>
        </row>
        <row r="174">
          <cell r="A174" t="str">
            <v>Торговля розничная моторным топливом в специализированных магазинах</v>
          </cell>
          <cell r="B174" t="str">
            <v>47.3</v>
          </cell>
          <cell r="C174">
            <v>1031</v>
          </cell>
          <cell r="D174">
            <v>1011</v>
          </cell>
          <cell r="E174">
            <v>1016</v>
          </cell>
          <cell r="F174">
            <v>995</v>
          </cell>
          <cell r="G174">
            <v>993</v>
          </cell>
          <cell r="H174">
            <v>102</v>
          </cell>
          <cell r="I174">
            <v>101.5</v>
          </cell>
          <cell r="J174">
            <v>100.3</v>
          </cell>
        </row>
        <row r="175">
          <cell r="A175" t="str">
            <v>Торговля розничная информационным и коммуникационным оборудованием в специализированных магазинах</v>
          </cell>
          <cell r="B175" t="str">
            <v>47.4</v>
          </cell>
          <cell r="C175">
            <v>584</v>
          </cell>
          <cell r="D175">
            <v>579</v>
          </cell>
          <cell r="E175">
            <v>648</v>
          </cell>
          <cell r="F175">
            <v>602</v>
          </cell>
          <cell r="G175">
            <v>686</v>
          </cell>
          <cell r="H175">
            <v>100.8</v>
          </cell>
          <cell r="I175">
            <v>90</v>
          </cell>
          <cell r="J175">
            <v>87.8</v>
          </cell>
        </row>
        <row r="176">
          <cell r="A176" t="str">
            <v>Торговля розничная прочими бытовыми изделиями в специализированных магазинах</v>
          </cell>
          <cell r="B176" t="str">
            <v>47.5</v>
          </cell>
          <cell r="C176">
            <v>444</v>
          </cell>
          <cell r="D176">
            <v>444</v>
          </cell>
          <cell r="E176">
            <v>464</v>
          </cell>
          <cell r="F176">
            <v>429</v>
          </cell>
          <cell r="G176">
            <v>468</v>
          </cell>
          <cell r="H176">
            <v>100</v>
          </cell>
          <cell r="I176">
            <v>95.7</v>
          </cell>
          <cell r="J176">
            <v>91.7</v>
          </cell>
        </row>
        <row r="177">
          <cell r="A177" t="str">
            <v>Торговля розничная товарами культурно-развлекательного назначения в специализированных магазинах</v>
          </cell>
          <cell r="B177" t="str">
            <v>47.6</v>
          </cell>
          <cell r="C177">
            <v>196</v>
          </cell>
          <cell r="D177">
            <v>196</v>
          </cell>
          <cell r="E177">
            <v>309</v>
          </cell>
          <cell r="F177">
            <v>195</v>
          </cell>
          <cell r="G177">
            <v>306</v>
          </cell>
          <cell r="H177">
            <v>100</v>
          </cell>
          <cell r="I177">
            <v>63.4</v>
          </cell>
          <cell r="J177">
            <v>63.7</v>
          </cell>
        </row>
        <row r="178">
          <cell r="A178" t="str">
            <v>Торговля розничная прочими товарами в специализированных магазинах</v>
          </cell>
          <cell r="B178" t="str">
            <v>47.7</v>
          </cell>
          <cell r="C178">
            <v>2388</v>
          </cell>
          <cell r="D178">
            <v>2365</v>
          </cell>
          <cell r="E178">
            <v>2404</v>
          </cell>
          <cell r="F178">
            <v>2374</v>
          </cell>
          <cell r="G178">
            <v>2355</v>
          </cell>
          <cell r="H178">
            <v>101</v>
          </cell>
          <cell r="I178">
            <v>99.3</v>
          </cell>
          <cell r="J178">
            <v>100.8</v>
          </cell>
        </row>
        <row r="179">
          <cell r="A179" t="str">
            <v>Торговля розничная в нестационарных торговых объектах и на рынках</v>
          </cell>
          <cell r="B179" t="str">
            <v>47.8</v>
          </cell>
          <cell r="C179">
            <v>27</v>
          </cell>
          <cell r="D179">
            <v>27</v>
          </cell>
          <cell r="E179">
            <v>117</v>
          </cell>
          <cell r="F179">
            <v>29</v>
          </cell>
          <cell r="G179">
            <v>114</v>
          </cell>
          <cell r="H179">
            <v>100</v>
          </cell>
          <cell r="I179">
            <v>23.1</v>
          </cell>
          <cell r="J179">
            <v>25.2</v>
          </cell>
        </row>
        <row r="180">
          <cell r="A180" t="str">
            <v>Торговля розничная вне магазинов, палаток, рынков</v>
          </cell>
          <cell r="B180" t="str">
            <v>47.9</v>
          </cell>
          <cell r="C180">
            <v>107</v>
          </cell>
          <cell r="D180">
            <v>107</v>
          </cell>
          <cell r="E180">
            <v>68</v>
          </cell>
          <cell r="F180">
            <v>107</v>
          </cell>
          <cell r="G180">
            <v>71</v>
          </cell>
          <cell r="H180">
            <v>100</v>
          </cell>
          <cell r="I180">
            <v>157.4</v>
          </cell>
          <cell r="J180">
            <v>150.9</v>
          </cell>
        </row>
        <row r="181">
          <cell r="A181" t="str">
            <v>ТРАНСПОРТИРОВКА И ХРАНЕНИЕ</v>
          </cell>
          <cell r="B181" t="str">
            <v>H</v>
          </cell>
          <cell r="C181">
            <v>32388</v>
          </cell>
          <cell r="D181">
            <v>32228</v>
          </cell>
          <cell r="E181">
            <v>31628</v>
          </cell>
          <cell r="F181">
            <v>31105</v>
          </cell>
          <cell r="G181">
            <v>30896</v>
          </cell>
          <cell r="H181">
            <v>100.5</v>
          </cell>
          <cell r="I181">
            <v>102.4</v>
          </cell>
          <cell r="J181">
            <v>100.7</v>
          </cell>
        </row>
        <row r="182">
          <cell r="A182" t="str">
            <v>Деятельность сухопутного и трубопроводного транспорта</v>
          </cell>
          <cell r="B182" t="str">
            <v>49</v>
          </cell>
          <cell r="C182">
            <v>13303</v>
          </cell>
          <cell r="D182">
            <v>13182</v>
          </cell>
          <cell r="E182">
            <v>12267</v>
          </cell>
          <cell r="F182">
            <v>12828</v>
          </cell>
          <cell r="G182">
            <v>12396</v>
          </cell>
          <cell r="H182">
            <v>100.9</v>
          </cell>
          <cell r="I182">
            <v>108.4</v>
          </cell>
          <cell r="J182">
            <v>103.5</v>
          </cell>
        </row>
        <row r="183">
          <cell r="A183" t="str">
            <v>Деятельность железнодорожного транспорта: междугородные и международные пассажирские перевозки</v>
          </cell>
          <cell r="B183" t="str">
            <v>49.1</v>
          </cell>
          <cell r="C183">
            <v>262</v>
          </cell>
          <cell r="D183">
            <v>258</v>
          </cell>
          <cell r="E183">
            <v>228</v>
          </cell>
          <cell r="F183">
            <v>253</v>
          </cell>
          <cell r="G183">
            <v>242</v>
          </cell>
          <cell r="H183">
            <v>101.4</v>
          </cell>
          <cell r="I183">
            <v>114.9</v>
          </cell>
          <cell r="J183">
            <v>104.7</v>
          </cell>
        </row>
        <row r="184">
          <cell r="A184" t="str">
            <v>Деятельность железнодорожного транспорта: грузовые перевозки</v>
          </cell>
          <cell r="B184" t="str">
            <v>49.2</v>
          </cell>
          <cell r="C184">
            <v>1392</v>
          </cell>
          <cell r="D184">
            <v>1393</v>
          </cell>
          <cell r="E184">
            <v>1371</v>
          </cell>
          <cell r="F184">
            <v>1396</v>
          </cell>
          <cell r="G184">
            <v>1365</v>
          </cell>
          <cell r="H184">
            <v>100</v>
          </cell>
          <cell r="I184">
            <v>101.6</v>
          </cell>
          <cell r="J184">
            <v>102.3</v>
          </cell>
        </row>
        <row r="185">
          <cell r="A185" t="str">
            <v>Деятельность прочего сухопутного пассажирского транспорта</v>
          </cell>
          <cell r="B185" t="str">
            <v>49.3</v>
          </cell>
          <cell r="C185">
            <v>904</v>
          </cell>
          <cell r="D185">
            <v>897</v>
          </cell>
          <cell r="E185">
            <v>905</v>
          </cell>
          <cell r="F185">
            <v>904</v>
          </cell>
          <cell r="G185">
            <v>949</v>
          </cell>
          <cell r="H185">
            <v>100.8</v>
          </cell>
          <cell r="I185">
            <v>100</v>
          </cell>
          <cell r="J185">
            <v>95.2</v>
          </cell>
        </row>
        <row r="186">
          <cell r="A186" t="str">
            <v>Деятельность автомобильного грузового транспорта и услуги по перевозкам</v>
          </cell>
          <cell r="B186" t="str">
            <v>49.4</v>
          </cell>
          <cell r="C186">
            <v>5390</v>
          </cell>
          <cell r="D186">
            <v>5298</v>
          </cell>
          <cell r="E186">
            <v>4456</v>
          </cell>
          <cell r="F186">
            <v>4956</v>
          </cell>
          <cell r="G186">
            <v>4497</v>
          </cell>
          <cell r="H186">
            <v>101.7</v>
          </cell>
          <cell r="I186">
            <v>121</v>
          </cell>
          <cell r="J186">
            <v>110.2</v>
          </cell>
        </row>
        <row r="187">
          <cell r="A187" t="str">
            <v>Деятельность трубопроводного транспорта</v>
          </cell>
          <cell r="B187" t="str">
            <v>49.5</v>
          </cell>
          <cell r="C187">
            <v>5355</v>
          </cell>
          <cell r="D187">
            <v>5336</v>
          </cell>
          <cell r="E187">
            <v>5308</v>
          </cell>
          <cell r="F187">
            <v>5320</v>
          </cell>
          <cell r="G187">
            <v>5343</v>
          </cell>
          <cell r="H187">
            <v>100.4</v>
          </cell>
          <cell r="I187">
            <v>100.9</v>
          </cell>
          <cell r="J187">
            <v>99.6</v>
          </cell>
        </row>
        <row r="188">
          <cell r="A188" t="str">
            <v>Деятельность водного транспорта</v>
          </cell>
          <cell r="B188" t="str">
            <v>50</v>
          </cell>
          <cell r="C188">
            <v>1923</v>
          </cell>
          <cell r="D188">
            <v>1882</v>
          </cell>
          <cell r="E188">
            <v>1989</v>
          </cell>
          <cell r="F188">
            <v>1351</v>
          </cell>
          <cell r="G188">
            <v>1420</v>
          </cell>
          <cell r="H188">
            <v>102.2</v>
          </cell>
          <cell r="I188">
            <v>96.7</v>
          </cell>
          <cell r="J188">
            <v>95.1</v>
          </cell>
        </row>
        <row r="189">
          <cell r="A189" t="str">
            <v>Деятельность морского грузового транспорта</v>
          </cell>
          <cell r="B189" t="str">
            <v>50.2</v>
          </cell>
          <cell r="C189">
            <v>24</v>
          </cell>
          <cell r="D189">
            <v>23</v>
          </cell>
          <cell r="E189">
            <v>26</v>
          </cell>
          <cell r="F189">
            <v>9</v>
          </cell>
          <cell r="G189">
            <v>13</v>
          </cell>
          <cell r="H189">
            <v>104.3</v>
          </cell>
          <cell r="I189">
            <v>92.3</v>
          </cell>
          <cell r="J189">
            <v>70</v>
          </cell>
        </row>
        <row r="190">
          <cell r="A190" t="str">
            <v>Деятельность внутреннего водного пассажирского транспорта</v>
          </cell>
          <cell r="B190" t="str">
            <v>50.3</v>
          </cell>
          <cell r="C190">
            <v>278</v>
          </cell>
          <cell r="D190">
            <v>305</v>
          </cell>
          <cell r="E190">
            <v>245</v>
          </cell>
          <cell r="F190">
            <v>167</v>
          </cell>
          <cell r="G190">
            <v>168</v>
          </cell>
          <cell r="H190">
            <v>91</v>
          </cell>
          <cell r="I190">
            <v>113.5</v>
          </cell>
          <cell r="J190">
            <v>99.5</v>
          </cell>
        </row>
        <row r="191">
          <cell r="A191" t="str">
            <v>Деятельность внутреннего водного грузового транспорта</v>
          </cell>
          <cell r="B191" t="str">
            <v>50.4</v>
          </cell>
          <cell r="C191">
            <v>1621</v>
          </cell>
          <cell r="D191">
            <v>1553</v>
          </cell>
          <cell r="E191">
            <v>1718</v>
          </cell>
          <cell r="F191">
            <v>1174</v>
          </cell>
          <cell r="G191">
            <v>1239</v>
          </cell>
          <cell r="H191">
            <v>104.4</v>
          </cell>
          <cell r="I191">
            <v>94.3</v>
          </cell>
          <cell r="J191">
            <v>94.8</v>
          </cell>
        </row>
        <row r="192">
          <cell r="A192" t="str">
            <v>Деятельность воздушного и космического транспорта</v>
          </cell>
          <cell r="B192" t="str">
            <v>51</v>
          </cell>
          <cell r="C192">
            <v>1621</v>
          </cell>
          <cell r="D192">
            <v>1625</v>
          </cell>
          <cell r="E192">
            <v>1643</v>
          </cell>
          <cell r="F192">
            <v>1639</v>
          </cell>
          <cell r="G192">
            <v>1645</v>
          </cell>
          <cell r="H192">
            <v>99.7</v>
          </cell>
          <cell r="I192">
            <v>98.7</v>
          </cell>
          <cell r="J192">
            <v>99.7</v>
          </cell>
        </row>
        <row r="193">
          <cell r="A193" t="str">
            <v>Деятельность пассажирского воздушного транспорта</v>
          </cell>
          <cell r="B193" t="str">
            <v>51.1</v>
          </cell>
          <cell r="C193">
            <v>1469</v>
          </cell>
          <cell r="D193">
            <v>1472</v>
          </cell>
          <cell r="E193">
            <v>1504</v>
          </cell>
          <cell r="F193">
            <v>1488</v>
          </cell>
          <cell r="G193">
            <v>1503</v>
          </cell>
          <cell r="H193">
            <v>99.7</v>
          </cell>
          <cell r="I193">
            <v>97.7</v>
          </cell>
          <cell r="J193">
            <v>99</v>
          </cell>
        </row>
        <row r="194">
          <cell r="A194" t="str">
            <v>Деятельность грузового воздушного транспорта и космического транспорта</v>
          </cell>
          <cell r="B194" t="str">
            <v>51.2</v>
          </cell>
          <cell r="C194">
            <v>152</v>
          </cell>
          <cell r="D194">
            <v>153</v>
          </cell>
          <cell r="E194">
            <v>139</v>
          </cell>
          <cell r="F194">
            <v>151</v>
          </cell>
          <cell r="G194">
            <v>142</v>
          </cell>
          <cell r="H194">
            <v>99.4</v>
          </cell>
          <cell r="I194">
            <v>109.3</v>
          </cell>
          <cell r="J194">
            <v>106.7</v>
          </cell>
        </row>
        <row r="195">
          <cell r="A195" t="str">
            <v>Складское хозяйство и вспомогательная транспортная деятельность</v>
          </cell>
          <cell r="B195" t="str">
            <v>52</v>
          </cell>
          <cell r="C195">
            <v>14017</v>
          </cell>
          <cell r="D195">
            <v>13988</v>
          </cell>
          <cell r="E195">
            <v>14118</v>
          </cell>
          <cell r="F195">
            <v>13720</v>
          </cell>
          <cell r="G195">
            <v>13714</v>
          </cell>
          <cell r="H195">
            <v>100.2</v>
          </cell>
          <cell r="I195">
            <v>99.3</v>
          </cell>
          <cell r="J195">
            <v>100</v>
          </cell>
        </row>
        <row r="196">
          <cell r="A196" t="str">
            <v>Деятельность по складированию и хранению</v>
          </cell>
          <cell r="B196" t="str">
            <v>52.1</v>
          </cell>
          <cell r="C196">
            <v>1807</v>
          </cell>
          <cell r="D196">
            <v>1783</v>
          </cell>
          <cell r="E196">
            <v>1625</v>
          </cell>
          <cell r="F196">
            <v>1736</v>
          </cell>
          <cell r="G196">
            <v>1549</v>
          </cell>
          <cell r="H196">
            <v>101.3</v>
          </cell>
          <cell r="I196">
            <v>111.2</v>
          </cell>
          <cell r="J196">
            <v>112.1</v>
          </cell>
        </row>
        <row r="197">
          <cell r="A197" t="str">
            <v>Деятельность транспортная вспомогательная</v>
          </cell>
          <cell r="B197" t="str">
            <v>52.2</v>
          </cell>
          <cell r="C197">
            <v>12210</v>
          </cell>
          <cell r="D197">
            <v>12205</v>
          </cell>
          <cell r="E197">
            <v>12493</v>
          </cell>
          <cell r="F197">
            <v>11984</v>
          </cell>
          <cell r="G197">
            <v>12164</v>
          </cell>
          <cell r="H197">
            <v>100</v>
          </cell>
          <cell r="I197">
            <v>97.7</v>
          </cell>
          <cell r="J197">
            <v>98.5</v>
          </cell>
        </row>
        <row r="198">
          <cell r="A198" t="str">
            <v>Деятельность почтовой связи и курьерская деятельность</v>
          </cell>
          <cell r="B198" t="str">
            <v>53</v>
          </cell>
          <cell r="C198">
            <v>1524</v>
          </cell>
          <cell r="D198">
            <v>1550</v>
          </cell>
          <cell r="E198">
            <v>1611</v>
          </cell>
          <cell r="F198">
            <v>1567</v>
          </cell>
          <cell r="G198">
            <v>1722</v>
          </cell>
          <cell r="H198">
            <v>98.3</v>
          </cell>
          <cell r="I198">
            <v>94.6</v>
          </cell>
          <cell r="J198">
            <v>91</v>
          </cell>
        </row>
        <row r="199">
          <cell r="A199" t="str">
            <v>Деятельность почтовой связи общего пользования</v>
          </cell>
          <cell r="B199" t="str">
            <v>53.1</v>
          </cell>
          <cell r="C199">
            <v>1438</v>
          </cell>
          <cell r="D199">
            <v>1465</v>
          </cell>
          <cell r="E199">
            <v>1527</v>
          </cell>
          <cell r="F199">
            <v>1480</v>
          </cell>
          <cell r="G199">
            <v>1628</v>
          </cell>
          <cell r="H199">
            <v>98.2</v>
          </cell>
          <cell r="I199">
            <v>94.2</v>
          </cell>
          <cell r="J199">
            <v>90.9</v>
          </cell>
        </row>
        <row r="200">
          <cell r="A200" t="str">
            <v>Деятельность почтовой связи прочая и курьерская деятельность</v>
          </cell>
          <cell r="B200" t="str">
            <v>53.2</v>
          </cell>
          <cell r="C200">
            <v>86</v>
          </cell>
          <cell r="D200">
            <v>86</v>
          </cell>
          <cell r="E200">
            <v>84</v>
          </cell>
          <cell r="F200">
            <v>86</v>
          </cell>
          <cell r="G200">
            <v>93</v>
          </cell>
          <cell r="H200">
            <v>99.9</v>
          </cell>
          <cell r="I200">
            <v>102.3</v>
          </cell>
          <cell r="J200">
            <v>92.7</v>
          </cell>
        </row>
        <row r="201">
          <cell r="A201" t="str">
            <v>ДЕЯТЕЛЬНОСТЬ ГОСТИНИЦ И ПРЕДПРИЯТИЙ ОБЩЕСТВЕННОГО ПИТАНИЯ</v>
          </cell>
          <cell r="B201" t="str">
            <v>I</v>
          </cell>
          <cell r="C201">
            <v>4043</v>
          </cell>
          <cell r="D201">
            <v>4140</v>
          </cell>
          <cell r="E201">
            <v>4217</v>
          </cell>
          <cell r="F201">
            <v>4083</v>
          </cell>
          <cell r="G201">
            <v>4233</v>
          </cell>
          <cell r="H201">
            <v>97.6</v>
          </cell>
          <cell r="I201">
            <v>95.9</v>
          </cell>
          <cell r="J201">
            <v>96.5</v>
          </cell>
        </row>
        <row r="202">
          <cell r="A202" t="str">
            <v>Деятельность по предоставлению мест для временного проживания</v>
          </cell>
          <cell r="B202" t="str">
            <v>55</v>
          </cell>
          <cell r="C202">
            <v>563</v>
          </cell>
          <cell r="D202">
            <v>571</v>
          </cell>
          <cell r="E202">
            <v>658</v>
          </cell>
          <cell r="F202">
            <v>557</v>
          </cell>
          <cell r="G202">
            <v>607</v>
          </cell>
          <cell r="H202">
            <v>98.6</v>
          </cell>
          <cell r="I202">
            <v>85.6</v>
          </cell>
          <cell r="J202">
            <v>91.9</v>
          </cell>
        </row>
        <row r="203">
          <cell r="A203" t="str">
            <v>Деятельность гостиниц и прочих мест для временного проживания</v>
          </cell>
          <cell r="B203" t="str">
            <v>55.1</v>
          </cell>
          <cell r="C203">
            <v>305</v>
          </cell>
          <cell r="D203">
            <v>341</v>
          </cell>
          <cell r="E203">
            <v>426</v>
          </cell>
          <cell r="F203">
            <v>359</v>
          </cell>
          <cell r="G203">
            <v>427</v>
          </cell>
          <cell r="H203">
            <v>89.4</v>
          </cell>
          <cell r="I203">
            <v>71.5</v>
          </cell>
          <cell r="J203">
            <v>84.2</v>
          </cell>
        </row>
        <row r="204">
          <cell r="A204" t="str">
            <v>Деятельность по предоставлению мест для краткосрочного проживания</v>
          </cell>
          <cell r="B204" t="str">
            <v>55.2</v>
          </cell>
          <cell r="C204">
            <v>20</v>
          </cell>
          <cell r="D204">
            <v>20</v>
          </cell>
          <cell r="E204">
            <v>14</v>
          </cell>
          <cell r="F204">
            <v>19</v>
          </cell>
          <cell r="G204">
            <v>14</v>
          </cell>
          <cell r="H204">
            <v>100</v>
          </cell>
          <cell r="I204">
            <v>142.9</v>
          </cell>
          <cell r="J204">
            <v>136.69999999999999</v>
          </cell>
        </row>
        <row r="205">
          <cell r="A205" t="str">
            <v>Деятельность по предоставлению мест для временного проживания в кемпингах, жилых автофургонах и туристических автоприцепах</v>
          </cell>
          <cell r="B205" t="str">
            <v>55.3</v>
          </cell>
          <cell r="C205">
            <v>3</v>
          </cell>
          <cell r="D205">
            <v>3</v>
          </cell>
          <cell r="E205">
            <v>4</v>
          </cell>
          <cell r="F205">
            <v>3</v>
          </cell>
          <cell r="G205">
            <v>4</v>
          </cell>
          <cell r="H205">
            <v>100</v>
          </cell>
          <cell r="I205">
            <v>75</v>
          </cell>
          <cell r="J205">
            <v>75</v>
          </cell>
        </row>
        <row r="206">
          <cell r="A206" t="str">
            <v>Деятельность по предоставлению прочих мест для временного проживания</v>
          </cell>
          <cell r="B206" t="str">
            <v>55.9</v>
          </cell>
          <cell r="C206">
            <v>235</v>
          </cell>
          <cell r="D206">
            <v>207</v>
          </cell>
          <cell r="E206">
            <v>213</v>
          </cell>
          <cell r="F206">
            <v>176</v>
          </cell>
          <cell r="G206">
            <v>162</v>
          </cell>
          <cell r="H206">
            <v>113.6</v>
          </cell>
          <cell r="I206">
            <v>110.2</v>
          </cell>
          <cell r="J206">
            <v>108.7</v>
          </cell>
        </row>
        <row r="207">
          <cell r="A207" t="str">
            <v>Деятельность по предоставлению продуктов питания и напитков</v>
          </cell>
          <cell r="B207" t="str">
            <v>56</v>
          </cell>
          <cell r="C207">
            <v>3480</v>
          </cell>
          <cell r="D207">
            <v>3569</v>
          </cell>
          <cell r="E207">
            <v>3559</v>
          </cell>
          <cell r="F207">
            <v>3526</v>
          </cell>
          <cell r="G207">
            <v>3626</v>
          </cell>
          <cell r="H207">
            <v>97.5</v>
          </cell>
          <cell r="I207">
            <v>97.8</v>
          </cell>
          <cell r="J207">
            <v>97.2</v>
          </cell>
        </row>
        <row r="208">
          <cell r="A208" t="str">
            <v>Деятельность ресторанов и услуги по доставке продуктов питания</v>
          </cell>
          <cell r="B208" t="str">
            <v>56.1</v>
          </cell>
          <cell r="C208">
            <v>1348</v>
          </cell>
          <cell r="D208">
            <v>1374</v>
          </cell>
          <cell r="E208">
            <v>1261</v>
          </cell>
          <cell r="F208">
            <v>1348</v>
          </cell>
          <cell r="G208">
            <v>1264</v>
          </cell>
          <cell r="H208">
            <v>98.1</v>
          </cell>
          <cell r="I208">
            <v>106.9</v>
          </cell>
          <cell r="J208">
            <v>106.7</v>
          </cell>
        </row>
        <row r="209">
          <cell r="A209" t="str">
            <v>Деятельность предприятий общественного питания по обслуживанию торжественных мероприятий и прочим видам организации питания</v>
          </cell>
          <cell r="B209" t="str">
            <v>56.2</v>
          </cell>
          <cell r="C209">
            <v>2109</v>
          </cell>
          <cell r="D209">
            <v>2172</v>
          </cell>
          <cell r="E209">
            <v>2262</v>
          </cell>
          <cell r="F209">
            <v>2155</v>
          </cell>
          <cell r="G209">
            <v>2326</v>
          </cell>
          <cell r="H209">
            <v>97.1</v>
          </cell>
          <cell r="I209">
            <v>93.3</v>
          </cell>
          <cell r="J209">
            <v>92.7</v>
          </cell>
        </row>
        <row r="210">
          <cell r="A210" t="str">
            <v>Подача напитков</v>
          </cell>
          <cell r="B210" t="str">
            <v>56.3</v>
          </cell>
          <cell r="C210">
            <v>23</v>
          </cell>
          <cell r="D210">
            <v>23</v>
          </cell>
          <cell r="E210">
            <v>37</v>
          </cell>
          <cell r="F210">
            <v>23</v>
          </cell>
          <cell r="G210">
            <v>37</v>
          </cell>
          <cell r="H210">
            <v>100</v>
          </cell>
          <cell r="I210">
            <v>62.2</v>
          </cell>
          <cell r="J210">
            <v>62.2</v>
          </cell>
        </row>
        <row r="211">
          <cell r="A211" t="str">
            <v>ДЕЯТЕЛЬНОСТЬ В ОБЛАСТИ ИНФОРМАЦИИ И СВЯЗИ</v>
          </cell>
          <cell r="B211" t="str">
            <v>J</v>
          </cell>
          <cell r="C211">
            <v>5589</v>
          </cell>
          <cell r="D211">
            <v>5578</v>
          </cell>
          <cell r="E211">
            <v>5677</v>
          </cell>
          <cell r="F211">
            <v>5587</v>
          </cell>
          <cell r="G211">
            <v>5675</v>
          </cell>
          <cell r="H211">
            <v>100.2</v>
          </cell>
          <cell r="I211">
            <v>98.5</v>
          </cell>
          <cell r="J211">
            <v>98.4</v>
          </cell>
        </row>
        <row r="212">
          <cell r="A212" t="str">
            <v>Деятельность издательская</v>
          </cell>
          <cell r="B212" t="str">
            <v>58</v>
          </cell>
          <cell r="C212">
            <v>595</v>
          </cell>
          <cell r="D212">
            <v>596</v>
          </cell>
          <cell r="E212">
            <v>631</v>
          </cell>
          <cell r="F212">
            <v>593</v>
          </cell>
          <cell r="G212">
            <v>623</v>
          </cell>
          <cell r="H212">
            <v>99.9</v>
          </cell>
          <cell r="I212">
            <v>94.4</v>
          </cell>
          <cell r="J212">
            <v>95.2</v>
          </cell>
        </row>
        <row r="213">
          <cell r="A213" t="str">
            <v>Издание книг, периодических публикаций и другие виды издательской деятельности</v>
          </cell>
          <cell r="B213" t="str">
            <v>58.1</v>
          </cell>
          <cell r="C213">
            <v>595</v>
          </cell>
          <cell r="D213">
            <v>596</v>
          </cell>
          <cell r="E213">
            <v>626</v>
          </cell>
          <cell r="F213">
            <v>593</v>
          </cell>
          <cell r="G213">
            <v>618</v>
          </cell>
          <cell r="H213">
            <v>99.9</v>
          </cell>
          <cell r="I213">
            <v>95.2</v>
          </cell>
          <cell r="J213">
            <v>95.9</v>
          </cell>
        </row>
        <row r="214">
          <cell r="A214" t="str">
            <v>Издание программного обеспечения</v>
          </cell>
          <cell r="B214" t="str">
            <v>58.2</v>
          </cell>
          <cell r="C214" t="str">
            <v/>
          </cell>
          <cell r="D214" t="str">
            <v/>
          </cell>
          <cell r="E214">
            <v>5</v>
          </cell>
          <cell r="F214" t="str">
            <v/>
          </cell>
          <cell r="G214">
            <v>5</v>
          </cell>
          <cell r="H214" t="str">
            <v/>
          </cell>
          <cell r="I214" t="str">
            <v/>
          </cell>
          <cell r="J214" t="str">
            <v/>
          </cell>
        </row>
        <row r="215">
          <cell r="A215" t="str">
            <v>Производство кинофильмов, видеофильмов и телевизионных программ, издание звукозаписей и нот</v>
          </cell>
          <cell r="B215" t="str">
            <v>59</v>
          </cell>
          <cell r="C215">
            <v>155</v>
          </cell>
          <cell r="D215">
            <v>153</v>
          </cell>
          <cell r="E215">
            <v>157</v>
          </cell>
          <cell r="F215">
            <v>156</v>
          </cell>
          <cell r="G215">
            <v>160</v>
          </cell>
          <cell r="H215">
            <v>100.8</v>
          </cell>
          <cell r="I215">
            <v>98.4</v>
          </cell>
          <cell r="J215">
            <v>97.7</v>
          </cell>
        </row>
        <row r="216">
          <cell r="A216" t="str">
            <v>Производство кинофильмов, видеофильмов и телевизионных программ</v>
          </cell>
          <cell r="B216" t="str">
            <v>59.1</v>
          </cell>
          <cell r="C216">
            <v>155</v>
          </cell>
          <cell r="D216">
            <v>153</v>
          </cell>
          <cell r="E216">
            <v>157</v>
          </cell>
          <cell r="F216">
            <v>156</v>
          </cell>
          <cell r="G216">
            <v>160</v>
          </cell>
          <cell r="H216">
            <v>100.8</v>
          </cell>
          <cell r="I216">
            <v>98.4</v>
          </cell>
          <cell r="J216">
            <v>97.7</v>
          </cell>
        </row>
        <row r="217">
          <cell r="A217" t="str">
            <v>Деятельность в области телевизионного и радиовещания</v>
          </cell>
          <cell r="B217" t="str">
            <v>60</v>
          </cell>
          <cell r="C217">
            <v>728</v>
          </cell>
          <cell r="D217">
            <v>720</v>
          </cell>
          <cell r="E217">
            <v>695</v>
          </cell>
          <cell r="F217">
            <v>724</v>
          </cell>
          <cell r="G217">
            <v>703</v>
          </cell>
          <cell r="H217">
            <v>101.1</v>
          </cell>
          <cell r="I217">
            <v>104.7</v>
          </cell>
          <cell r="J217">
            <v>102.9</v>
          </cell>
        </row>
        <row r="218">
          <cell r="A218" t="str">
            <v>Деятельность в области радиовещания</v>
          </cell>
          <cell r="B218" t="str">
            <v>60.1</v>
          </cell>
          <cell r="C218">
            <v>76</v>
          </cell>
          <cell r="D218">
            <v>76</v>
          </cell>
          <cell r="E218">
            <v>53</v>
          </cell>
          <cell r="F218">
            <v>76</v>
          </cell>
          <cell r="G218">
            <v>54</v>
          </cell>
          <cell r="H218">
            <v>100</v>
          </cell>
          <cell r="I218">
            <v>143.4</v>
          </cell>
          <cell r="J218">
            <v>141.9</v>
          </cell>
        </row>
        <row r="219">
          <cell r="A219" t="str">
            <v>Деятельность в области телевизионного вещания</v>
          </cell>
          <cell r="B219" t="str">
            <v>60.2</v>
          </cell>
          <cell r="C219">
            <v>652</v>
          </cell>
          <cell r="D219">
            <v>644</v>
          </cell>
          <cell r="E219">
            <v>642</v>
          </cell>
          <cell r="F219">
            <v>648</v>
          </cell>
          <cell r="G219">
            <v>650</v>
          </cell>
          <cell r="H219">
            <v>101.2</v>
          </cell>
          <cell r="I219">
            <v>101.5</v>
          </cell>
          <cell r="J219">
            <v>99.7</v>
          </cell>
        </row>
        <row r="220">
          <cell r="A220" t="str">
            <v>Деятельность в сфере телекоммуникаций</v>
          </cell>
          <cell r="B220" t="str">
            <v>61</v>
          </cell>
          <cell r="C220">
            <v>2122</v>
          </cell>
          <cell r="D220">
            <v>2121</v>
          </cell>
          <cell r="E220">
            <v>2156</v>
          </cell>
          <cell r="F220">
            <v>2135</v>
          </cell>
          <cell r="G220">
            <v>2182</v>
          </cell>
          <cell r="H220">
            <v>100.1</v>
          </cell>
          <cell r="I220">
            <v>98.4</v>
          </cell>
          <cell r="J220">
            <v>97.8</v>
          </cell>
        </row>
        <row r="221">
          <cell r="A221" t="str">
            <v>Деятельность в области связи на базе проводных технологий</v>
          </cell>
          <cell r="B221" t="str">
            <v>61.1</v>
          </cell>
          <cell r="C221">
            <v>1537</v>
          </cell>
          <cell r="D221">
            <v>1542</v>
          </cell>
          <cell r="E221">
            <v>1575</v>
          </cell>
          <cell r="F221">
            <v>1554</v>
          </cell>
          <cell r="G221">
            <v>1598</v>
          </cell>
          <cell r="H221">
            <v>99.7</v>
          </cell>
          <cell r="I221">
            <v>97.6</v>
          </cell>
          <cell r="J221">
            <v>97.2</v>
          </cell>
        </row>
        <row r="222">
          <cell r="A222" t="str">
            <v>Деятельность в области связи на базе беспроводных технологий</v>
          </cell>
          <cell r="B222" t="str">
            <v>61.2</v>
          </cell>
          <cell r="C222">
            <v>491</v>
          </cell>
          <cell r="D222">
            <v>489</v>
          </cell>
          <cell r="E222">
            <v>493</v>
          </cell>
          <cell r="F222">
            <v>490</v>
          </cell>
          <cell r="G222">
            <v>498</v>
          </cell>
          <cell r="H222">
            <v>100.4</v>
          </cell>
          <cell r="I222">
            <v>99.6</v>
          </cell>
          <cell r="J222">
            <v>98.5</v>
          </cell>
        </row>
        <row r="223">
          <cell r="A223" t="str">
            <v>Деятельность в области спутниковой связи</v>
          </cell>
          <cell r="B223" t="str">
            <v>61.3</v>
          </cell>
          <cell r="C223">
            <v>3</v>
          </cell>
          <cell r="D223">
            <v>3</v>
          </cell>
          <cell r="E223">
            <v>2</v>
          </cell>
          <cell r="F223">
            <v>3</v>
          </cell>
          <cell r="G223">
            <v>2</v>
          </cell>
          <cell r="H223">
            <v>100</v>
          </cell>
          <cell r="I223">
            <v>150</v>
          </cell>
          <cell r="J223">
            <v>150</v>
          </cell>
        </row>
        <row r="224">
          <cell r="A224" t="str">
            <v>Деятельность в области телекоммуникаций прочая</v>
          </cell>
          <cell r="B224" t="str">
            <v>61.9</v>
          </cell>
          <cell r="C224">
            <v>92</v>
          </cell>
          <cell r="D224">
            <v>87</v>
          </cell>
          <cell r="E224">
            <v>86</v>
          </cell>
          <cell r="F224">
            <v>89</v>
          </cell>
          <cell r="G224">
            <v>84</v>
          </cell>
          <cell r="H224">
            <v>105.9</v>
          </cell>
          <cell r="I224">
            <v>106.5</v>
          </cell>
          <cell r="J224">
            <v>105.4</v>
          </cell>
        </row>
        <row r="225">
          <cell r="A225" t="str">
            <v>Разработка компьютерного программного обеспечения, консультационные услуги в данной области и другие сопутствующие услуги</v>
          </cell>
          <cell r="B225" t="str">
            <v>62</v>
          </cell>
          <cell r="C225">
            <v>1254</v>
          </cell>
          <cell r="D225">
            <v>1251</v>
          </cell>
          <cell r="E225">
            <v>1227</v>
          </cell>
          <cell r="F225">
            <v>1237</v>
          </cell>
          <cell r="G225">
            <v>1189</v>
          </cell>
          <cell r="H225">
            <v>100.2</v>
          </cell>
          <cell r="I225">
            <v>102.2</v>
          </cell>
          <cell r="J225">
            <v>104</v>
          </cell>
        </row>
        <row r="226">
          <cell r="A226" t="str">
            <v>Разработка компьютерного программного обеспечения, консультационные услуги в данной области и другие сопутствующие услуги</v>
          </cell>
          <cell r="B226" t="str">
            <v>62.0</v>
          </cell>
          <cell r="C226">
            <v>1254</v>
          </cell>
          <cell r="D226">
            <v>1251</v>
          </cell>
          <cell r="E226">
            <v>1227</v>
          </cell>
          <cell r="F226">
            <v>1237</v>
          </cell>
          <cell r="G226">
            <v>1189</v>
          </cell>
          <cell r="H226">
            <v>100.2</v>
          </cell>
          <cell r="I226">
            <v>102.2</v>
          </cell>
          <cell r="J226">
            <v>104</v>
          </cell>
        </row>
        <row r="227">
          <cell r="A227" t="str">
            <v>Деятельность в области информационных технологий</v>
          </cell>
          <cell r="B227" t="str">
            <v>63</v>
          </cell>
          <cell r="C227">
            <v>735</v>
          </cell>
          <cell r="D227">
            <v>736</v>
          </cell>
          <cell r="E227">
            <v>811</v>
          </cell>
          <cell r="F227">
            <v>742</v>
          </cell>
          <cell r="G227">
            <v>818</v>
          </cell>
          <cell r="H227">
            <v>99.8</v>
          </cell>
          <cell r="I227">
            <v>90.6</v>
          </cell>
          <cell r="J227">
            <v>90.7</v>
          </cell>
        </row>
        <row r="228">
          <cell r="A228" t="str">
            <v>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v>
          </cell>
          <cell r="B228" t="str">
            <v>63.1</v>
          </cell>
          <cell r="C228">
            <v>714</v>
          </cell>
          <cell r="D228">
            <v>713</v>
          </cell>
          <cell r="E228">
            <v>776</v>
          </cell>
          <cell r="F228">
            <v>718</v>
          </cell>
          <cell r="G228">
            <v>781</v>
          </cell>
          <cell r="H228">
            <v>100.1</v>
          </cell>
          <cell r="I228">
            <v>91.9</v>
          </cell>
          <cell r="J228">
            <v>91.9</v>
          </cell>
        </row>
        <row r="229">
          <cell r="A229" t="str">
            <v>Деятельность в области информационных услуг прочая</v>
          </cell>
          <cell r="B229" t="str">
            <v>63.9</v>
          </cell>
          <cell r="C229">
            <v>21</v>
          </cell>
          <cell r="D229">
            <v>23</v>
          </cell>
          <cell r="E229">
            <v>35</v>
          </cell>
          <cell r="F229">
            <v>24</v>
          </cell>
          <cell r="G229">
            <v>37</v>
          </cell>
          <cell r="H229">
            <v>91.4</v>
          </cell>
          <cell r="I229">
            <v>60.6</v>
          </cell>
          <cell r="J229">
            <v>65.8</v>
          </cell>
        </row>
        <row r="230">
          <cell r="A230" t="str">
            <v>ДЕЯТЕЛЬНОСТЬ ФИНАНСОВАЯ И СТРАХОВАЯ</v>
          </cell>
          <cell r="B230" t="str">
            <v>K</v>
          </cell>
          <cell r="C230">
            <v>4288</v>
          </cell>
          <cell r="D230">
            <v>4316</v>
          </cell>
          <cell r="E230">
            <v>4464</v>
          </cell>
          <cell r="F230">
            <v>4321</v>
          </cell>
          <cell r="G230">
            <v>4514</v>
          </cell>
          <cell r="H230">
            <v>99.4</v>
          </cell>
          <cell r="I230">
            <v>96.1</v>
          </cell>
          <cell r="J230">
            <v>95.7</v>
          </cell>
        </row>
        <row r="231">
          <cell r="A231" t="str">
            <v>Деятельность по предоставлению финансовых услуг, кроме услуг по страхованию и пенсионному обеспечению</v>
          </cell>
          <cell r="B231" t="str">
            <v>64</v>
          </cell>
          <cell r="C231">
            <v>3854</v>
          </cell>
          <cell r="D231">
            <v>3868</v>
          </cell>
          <cell r="E231">
            <v>3987</v>
          </cell>
          <cell r="F231">
            <v>3880</v>
          </cell>
          <cell r="G231">
            <v>4015</v>
          </cell>
          <cell r="H231">
            <v>99.6</v>
          </cell>
          <cell r="I231">
            <v>96.7</v>
          </cell>
          <cell r="J231">
            <v>96.6</v>
          </cell>
        </row>
        <row r="232">
          <cell r="A232" t="str">
            <v>Денежное посредничество</v>
          </cell>
          <cell r="B232" t="str">
            <v>64.1</v>
          </cell>
          <cell r="C232">
            <v>2794</v>
          </cell>
          <cell r="D232">
            <v>2797</v>
          </cell>
          <cell r="E232">
            <v>2864</v>
          </cell>
          <cell r="F232">
            <v>2811</v>
          </cell>
          <cell r="G232">
            <v>2904</v>
          </cell>
          <cell r="H232">
            <v>99.9</v>
          </cell>
          <cell r="I232">
            <v>97.6</v>
          </cell>
          <cell r="J232">
            <v>96.8</v>
          </cell>
        </row>
        <row r="233">
          <cell r="A233" t="str">
            <v>Деятельность холдинговых компаний</v>
          </cell>
          <cell r="B233" t="str">
            <v>64.2</v>
          </cell>
          <cell r="C233">
            <v>107</v>
          </cell>
          <cell r="D233">
            <v>106</v>
          </cell>
          <cell r="E233">
            <v>106</v>
          </cell>
          <cell r="F233">
            <v>111</v>
          </cell>
          <cell r="G233">
            <v>105</v>
          </cell>
          <cell r="H233">
            <v>100.5</v>
          </cell>
          <cell r="I233">
            <v>100.7</v>
          </cell>
          <cell r="J233">
            <v>105.7</v>
          </cell>
        </row>
        <row r="234">
          <cell r="A234" t="str">
            <v>Деятельность по предоставлению прочих финансовых услуг, кроме услуг по страхованию и пенсионному обеспечению</v>
          </cell>
          <cell r="B234" t="str">
            <v>64.9</v>
          </cell>
          <cell r="C234">
            <v>953</v>
          </cell>
          <cell r="D234">
            <v>965</v>
          </cell>
          <cell r="E234">
            <v>1017</v>
          </cell>
          <cell r="F234">
            <v>958</v>
          </cell>
          <cell r="G234">
            <v>1007</v>
          </cell>
          <cell r="H234">
            <v>98.8</v>
          </cell>
          <cell r="I234">
            <v>93.7</v>
          </cell>
          <cell r="J234">
            <v>95.2</v>
          </cell>
        </row>
        <row r="235">
          <cell r="A235" t="str">
            <v>Страхование, перестрахование, деятельность негосударственных пенсионных фондов, кроме обязательного социального обеспечения</v>
          </cell>
          <cell r="B235" t="str">
            <v>65</v>
          </cell>
          <cell r="C235">
            <v>336</v>
          </cell>
          <cell r="D235">
            <v>351</v>
          </cell>
          <cell r="E235">
            <v>379</v>
          </cell>
          <cell r="F235">
            <v>341</v>
          </cell>
          <cell r="G235">
            <v>387</v>
          </cell>
          <cell r="H235">
            <v>95.9</v>
          </cell>
          <cell r="I235">
            <v>88.8</v>
          </cell>
          <cell r="J235">
            <v>88</v>
          </cell>
        </row>
        <row r="236">
          <cell r="A236" t="str">
            <v>Страхование</v>
          </cell>
          <cell r="B236" t="str">
            <v>65.1</v>
          </cell>
          <cell r="C236">
            <v>315</v>
          </cell>
          <cell r="D236">
            <v>325</v>
          </cell>
          <cell r="E236">
            <v>337</v>
          </cell>
          <cell r="F236">
            <v>318</v>
          </cell>
          <cell r="G236">
            <v>342</v>
          </cell>
          <cell r="H236">
            <v>97</v>
          </cell>
          <cell r="I236">
            <v>93.6</v>
          </cell>
          <cell r="J236">
            <v>92.9</v>
          </cell>
        </row>
        <row r="237">
          <cell r="A237" t="str">
            <v>Деятельность негосударственных пенсионных фондов</v>
          </cell>
          <cell r="B237" t="str">
            <v>65.3</v>
          </cell>
          <cell r="C237">
            <v>21</v>
          </cell>
          <cell r="D237">
            <v>26</v>
          </cell>
          <cell r="E237">
            <v>42</v>
          </cell>
          <cell r="F237">
            <v>23</v>
          </cell>
          <cell r="G237">
            <v>45</v>
          </cell>
          <cell r="H237">
            <v>81.3</v>
          </cell>
          <cell r="I237">
            <v>49.9</v>
          </cell>
          <cell r="J237">
            <v>51.4</v>
          </cell>
        </row>
        <row r="238">
          <cell r="A238" t="str">
            <v>Деятельность вспомогательная в сфере финансовых услуг и страхования</v>
          </cell>
          <cell r="B238" t="str">
            <v>66</v>
          </cell>
          <cell r="C238">
            <v>97</v>
          </cell>
          <cell r="D238">
            <v>97</v>
          </cell>
          <cell r="E238">
            <v>98</v>
          </cell>
          <cell r="F238">
            <v>101</v>
          </cell>
          <cell r="G238">
            <v>111</v>
          </cell>
          <cell r="H238">
            <v>100.4</v>
          </cell>
          <cell r="I238">
            <v>99.6</v>
          </cell>
          <cell r="J238">
            <v>90.6</v>
          </cell>
        </row>
        <row r="239">
          <cell r="A239" t="str">
            <v>Деятельность вспомогательная в сфере финансовых услуг, кроме страхования и пенсионного обеспечения</v>
          </cell>
          <cell r="B239" t="str">
            <v>66.1</v>
          </cell>
          <cell r="C239">
            <v>88</v>
          </cell>
          <cell r="D239">
            <v>88</v>
          </cell>
          <cell r="E239">
            <v>80</v>
          </cell>
          <cell r="F239">
            <v>92</v>
          </cell>
          <cell r="G239">
            <v>93</v>
          </cell>
          <cell r="H239">
            <v>100.4</v>
          </cell>
          <cell r="I239">
            <v>110.7</v>
          </cell>
          <cell r="J239">
            <v>98.5</v>
          </cell>
        </row>
        <row r="240">
          <cell r="A240" t="str">
            <v>Деятельность вспомогательная в сфере страхования и пенсионного обеспечения</v>
          </cell>
          <cell r="B240" t="str">
            <v>66.2</v>
          </cell>
          <cell r="C240">
            <v>9</v>
          </cell>
          <cell r="D240">
            <v>9</v>
          </cell>
          <cell r="E240">
            <v>18</v>
          </cell>
          <cell r="F240">
            <v>9</v>
          </cell>
          <cell r="G240">
            <v>18</v>
          </cell>
          <cell r="H240">
            <v>100</v>
          </cell>
          <cell r="I240">
            <v>50</v>
          </cell>
          <cell r="J240">
            <v>50</v>
          </cell>
        </row>
        <row r="241">
          <cell r="A241" t="str">
            <v>ДЕЯТЕЛЬНОСТЬ ПО ОПЕРАЦИЯМ С НЕДВИЖИМЫМ ИМУЩЕСТВОМ</v>
          </cell>
          <cell r="B241" t="str">
            <v>L</v>
          </cell>
          <cell r="C241">
            <v>4285</v>
          </cell>
          <cell r="D241">
            <v>4275</v>
          </cell>
          <cell r="E241">
            <v>4907</v>
          </cell>
          <cell r="F241">
            <v>4302</v>
          </cell>
          <cell r="G241">
            <v>4933</v>
          </cell>
          <cell r="H241">
            <v>100.2</v>
          </cell>
          <cell r="I241">
            <v>87.3</v>
          </cell>
          <cell r="J241">
            <v>87.2</v>
          </cell>
        </row>
        <row r="242">
          <cell r="A242" t="str">
            <v>Операции с недвижимым имуществом</v>
          </cell>
          <cell r="B242" t="str">
            <v>68</v>
          </cell>
          <cell r="C242">
            <v>4285</v>
          </cell>
          <cell r="D242">
            <v>4275</v>
          </cell>
          <cell r="E242">
            <v>4907</v>
          </cell>
          <cell r="F242">
            <v>4302</v>
          </cell>
          <cell r="G242">
            <v>4933</v>
          </cell>
          <cell r="H242">
            <v>100.2</v>
          </cell>
          <cell r="I242">
            <v>87.3</v>
          </cell>
          <cell r="J242">
            <v>87.2</v>
          </cell>
        </row>
        <row r="243">
          <cell r="A243" t="str">
            <v>Покупка и продажа собственного недвижимого имущества</v>
          </cell>
          <cell r="B243" t="str">
            <v>68.1</v>
          </cell>
          <cell r="C243">
            <v>111</v>
          </cell>
          <cell r="D243">
            <v>111</v>
          </cell>
          <cell r="E243">
            <v>60</v>
          </cell>
          <cell r="F243">
            <v>105</v>
          </cell>
          <cell r="G243">
            <v>60</v>
          </cell>
          <cell r="H243">
            <v>99.9</v>
          </cell>
          <cell r="I243">
            <v>186.1</v>
          </cell>
          <cell r="J243">
            <v>175.7</v>
          </cell>
        </row>
        <row r="244">
          <cell r="A244" t="str">
            <v>Аренда и управление собственным или арендованным недвижимым имуществом</v>
          </cell>
          <cell r="B244" t="str">
            <v>68.2</v>
          </cell>
          <cell r="C244">
            <v>963</v>
          </cell>
          <cell r="D244">
            <v>956</v>
          </cell>
          <cell r="E244">
            <v>1293</v>
          </cell>
          <cell r="F244">
            <v>954</v>
          </cell>
          <cell r="G244">
            <v>1315</v>
          </cell>
          <cell r="H244">
            <v>100.7</v>
          </cell>
          <cell r="I244">
            <v>74.400000000000006</v>
          </cell>
          <cell r="J244">
            <v>72.5</v>
          </cell>
        </row>
        <row r="245">
          <cell r="A245" t="str">
            <v>Операции с недвижимым имуществом за вознаграждение или на договорной основе</v>
          </cell>
          <cell r="B245" t="str">
            <v>68.3</v>
          </cell>
          <cell r="C245">
            <v>3211</v>
          </cell>
          <cell r="D245">
            <v>3208</v>
          </cell>
          <cell r="E245">
            <v>3554</v>
          </cell>
          <cell r="F245">
            <v>3243</v>
          </cell>
          <cell r="G245">
            <v>3558</v>
          </cell>
          <cell r="H245">
            <v>100.1</v>
          </cell>
          <cell r="I245">
            <v>90.4</v>
          </cell>
          <cell r="J245">
            <v>91.1</v>
          </cell>
        </row>
        <row r="246">
          <cell r="A246" t="str">
            <v>ДЕЯТЕЛЬНОСТЬ ПРОФЕССИОНАЛЬНАЯ, НАУЧНАЯ И ТЕХНИЧЕСКАЯ</v>
          </cell>
          <cell r="B246" t="str">
            <v>M</v>
          </cell>
          <cell r="C246">
            <v>15193</v>
          </cell>
          <cell r="D246">
            <v>15092</v>
          </cell>
          <cell r="E246">
            <v>15463</v>
          </cell>
          <cell r="F246">
            <v>14757</v>
          </cell>
          <cell r="G246">
            <v>15254</v>
          </cell>
          <cell r="H246">
            <v>100.7</v>
          </cell>
          <cell r="I246">
            <v>98.3</v>
          </cell>
          <cell r="J246">
            <v>96.7</v>
          </cell>
        </row>
        <row r="247">
          <cell r="A247" t="str">
            <v>Деятельность в области права и бухгалтерского учета</v>
          </cell>
          <cell r="B247" t="str">
            <v>69</v>
          </cell>
          <cell r="C247">
            <v>2434</v>
          </cell>
          <cell r="D247">
            <v>2424</v>
          </cell>
          <cell r="E247">
            <v>2415</v>
          </cell>
          <cell r="F247">
            <v>2413</v>
          </cell>
          <cell r="G247">
            <v>2413</v>
          </cell>
          <cell r="H247">
            <v>100.4</v>
          </cell>
          <cell r="I247">
            <v>100.8</v>
          </cell>
          <cell r="J247">
            <v>100</v>
          </cell>
        </row>
        <row r="248">
          <cell r="A248" t="str">
            <v>Деятельность в области права</v>
          </cell>
          <cell r="B248" t="str">
            <v>69.1</v>
          </cell>
          <cell r="C248">
            <v>233</v>
          </cell>
          <cell r="D248">
            <v>230</v>
          </cell>
          <cell r="E248">
            <v>277</v>
          </cell>
          <cell r="F248">
            <v>230</v>
          </cell>
          <cell r="G248">
            <v>288</v>
          </cell>
          <cell r="H248">
            <v>101.5</v>
          </cell>
          <cell r="I248">
            <v>84.1</v>
          </cell>
          <cell r="J248">
            <v>79.7</v>
          </cell>
        </row>
        <row r="249">
          <cell r="A249" t="str">
            <v>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B249" t="str">
            <v>69.2</v>
          </cell>
          <cell r="C249">
            <v>2201</v>
          </cell>
          <cell r="D249">
            <v>2194</v>
          </cell>
          <cell r="E249">
            <v>2137</v>
          </cell>
          <cell r="F249">
            <v>2184</v>
          </cell>
          <cell r="G249">
            <v>2125</v>
          </cell>
          <cell r="H249">
            <v>100.3</v>
          </cell>
          <cell r="I249">
            <v>103</v>
          </cell>
          <cell r="J249">
            <v>102.7</v>
          </cell>
        </row>
        <row r="250">
          <cell r="A250" t="str">
            <v>Деятельность головных офисов; консультирование по вопросам управления</v>
          </cell>
          <cell r="B250" t="str">
            <v>70</v>
          </cell>
          <cell r="C250">
            <v>1255</v>
          </cell>
          <cell r="D250">
            <v>1247</v>
          </cell>
          <cell r="E250">
            <v>1261</v>
          </cell>
          <cell r="F250">
            <v>1225</v>
          </cell>
          <cell r="G250">
            <v>1250</v>
          </cell>
          <cell r="H250">
            <v>100.6</v>
          </cell>
          <cell r="I250">
            <v>99.5</v>
          </cell>
          <cell r="J250">
            <v>98</v>
          </cell>
        </row>
        <row r="251">
          <cell r="A251" t="str">
            <v>Деятельность головных офисов</v>
          </cell>
          <cell r="B251" t="str">
            <v>70.1</v>
          </cell>
          <cell r="C251">
            <v>742</v>
          </cell>
          <cell r="D251">
            <v>738</v>
          </cell>
          <cell r="E251">
            <v>713</v>
          </cell>
          <cell r="F251">
            <v>728</v>
          </cell>
          <cell r="G251">
            <v>692</v>
          </cell>
          <cell r="H251">
            <v>100.6</v>
          </cell>
          <cell r="I251">
            <v>104.1</v>
          </cell>
          <cell r="J251">
            <v>105.3</v>
          </cell>
        </row>
        <row r="252">
          <cell r="A252" t="str">
            <v>Консультирование по вопросам управления</v>
          </cell>
          <cell r="B252" t="str">
            <v>70.2</v>
          </cell>
          <cell r="C252">
            <v>513</v>
          </cell>
          <cell r="D252">
            <v>509</v>
          </cell>
          <cell r="E252">
            <v>548</v>
          </cell>
          <cell r="F252">
            <v>497</v>
          </cell>
          <cell r="G252">
            <v>558</v>
          </cell>
          <cell r="H252">
            <v>100.6</v>
          </cell>
          <cell r="I252">
            <v>93.6</v>
          </cell>
          <cell r="J252">
            <v>89</v>
          </cell>
        </row>
        <row r="253">
          <cell r="A253" t="str">
            <v>Деятельность в области архитектуры и инженерно-технического проектирования; технических испытаний, исследований и анализа</v>
          </cell>
          <cell r="B253" t="str">
            <v>71</v>
          </cell>
          <cell r="C253">
            <v>7915</v>
          </cell>
          <cell r="D253">
            <v>7837</v>
          </cell>
          <cell r="E253">
            <v>8119</v>
          </cell>
          <cell r="F253">
            <v>7559</v>
          </cell>
          <cell r="G253">
            <v>7989</v>
          </cell>
          <cell r="H253">
            <v>101</v>
          </cell>
          <cell r="I253">
            <v>97.5</v>
          </cell>
          <cell r="J253">
            <v>94.6</v>
          </cell>
        </row>
        <row r="254">
          <cell r="A254" t="str">
            <v>Деятельность в области архитектуры, инженерных изысканий и предоставление технических консультаций в этих областях</v>
          </cell>
          <cell r="B254" t="str">
            <v>71.1</v>
          </cell>
          <cell r="C254">
            <v>7502</v>
          </cell>
          <cell r="D254">
            <v>7420</v>
          </cell>
          <cell r="E254">
            <v>7723</v>
          </cell>
          <cell r="F254">
            <v>7149</v>
          </cell>
          <cell r="G254">
            <v>7600</v>
          </cell>
          <cell r="H254">
            <v>101.1</v>
          </cell>
          <cell r="I254">
            <v>97.1</v>
          </cell>
          <cell r="J254">
            <v>94.1</v>
          </cell>
        </row>
        <row r="255">
          <cell r="A255" t="str">
            <v>Технические испытания, исследования, анализ и сертификация</v>
          </cell>
          <cell r="B255" t="str">
            <v>71.2</v>
          </cell>
          <cell r="C255">
            <v>413</v>
          </cell>
          <cell r="D255">
            <v>418</v>
          </cell>
          <cell r="E255">
            <v>396</v>
          </cell>
          <cell r="F255">
            <v>410</v>
          </cell>
          <cell r="G255">
            <v>389</v>
          </cell>
          <cell r="H255">
            <v>98.8</v>
          </cell>
          <cell r="I255">
            <v>104.2</v>
          </cell>
          <cell r="J255">
            <v>105.3</v>
          </cell>
        </row>
        <row r="256">
          <cell r="A256" t="str">
            <v>Научные исследования и разработки</v>
          </cell>
          <cell r="B256" t="str">
            <v>72</v>
          </cell>
          <cell r="C256">
            <v>1944</v>
          </cell>
          <cell r="D256">
            <v>1943</v>
          </cell>
          <cell r="E256">
            <v>2014</v>
          </cell>
          <cell r="F256">
            <v>1933</v>
          </cell>
          <cell r="G256">
            <v>1968</v>
          </cell>
          <cell r="H256">
            <v>100.1</v>
          </cell>
          <cell r="I256">
            <v>96.5</v>
          </cell>
          <cell r="J256">
            <v>98.2</v>
          </cell>
        </row>
        <row r="257">
          <cell r="A257" t="str">
            <v>Научные исследования и разработки в области естественных и технических наук</v>
          </cell>
          <cell r="B257" t="str">
            <v>72.1</v>
          </cell>
          <cell r="C257">
            <v>1692</v>
          </cell>
          <cell r="D257">
            <v>1691</v>
          </cell>
          <cell r="E257">
            <v>1760</v>
          </cell>
          <cell r="F257">
            <v>1683</v>
          </cell>
          <cell r="G257">
            <v>1716</v>
          </cell>
          <cell r="H257">
            <v>100</v>
          </cell>
          <cell r="I257">
            <v>96.1</v>
          </cell>
          <cell r="J257">
            <v>98</v>
          </cell>
        </row>
        <row r="258">
          <cell r="A258" t="str">
            <v>Научные исследования и разработки в области общественных и гуманитарных наук</v>
          </cell>
          <cell r="B258" t="str">
            <v>72.2</v>
          </cell>
          <cell r="C258">
            <v>252</v>
          </cell>
          <cell r="D258">
            <v>252</v>
          </cell>
          <cell r="E258">
            <v>254</v>
          </cell>
          <cell r="F258">
            <v>250</v>
          </cell>
          <cell r="G258">
            <v>251</v>
          </cell>
          <cell r="H258">
            <v>100.2</v>
          </cell>
          <cell r="I258">
            <v>99.2</v>
          </cell>
          <cell r="J258">
            <v>99.5</v>
          </cell>
        </row>
        <row r="259">
          <cell r="A259" t="str">
            <v>Деятельность рекламная и исследование конъюнктуры рынка</v>
          </cell>
          <cell r="B259" t="str">
            <v>73</v>
          </cell>
          <cell r="C259">
            <v>223</v>
          </cell>
          <cell r="D259">
            <v>221</v>
          </cell>
          <cell r="E259">
            <v>227</v>
          </cell>
          <cell r="F259">
            <v>214</v>
          </cell>
          <cell r="G259">
            <v>222</v>
          </cell>
          <cell r="H259">
            <v>100.8</v>
          </cell>
          <cell r="I259">
            <v>98.4</v>
          </cell>
          <cell r="J259">
            <v>96.8</v>
          </cell>
        </row>
        <row r="260">
          <cell r="A260" t="str">
            <v>Деятельность рекламная</v>
          </cell>
          <cell r="B260" t="str">
            <v>73.1</v>
          </cell>
          <cell r="C260">
            <v>206</v>
          </cell>
          <cell r="D260">
            <v>205</v>
          </cell>
          <cell r="E260">
            <v>211</v>
          </cell>
          <cell r="F260">
            <v>199</v>
          </cell>
          <cell r="G260">
            <v>205</v>
          </cell>
          <cell r="H260">
            <v>100.3</v>
          </cell>
          <cell r="I260">
            <v>97.8</v>
          </cell>
          <cell r="J260">
            <v>97</v>
          </cell>
        </row>
        <row r="261">
          <cell r="A261" t="str">
            <v>Исследование конъюнктуры рынка и изучение общественного мнения</v>
          </cell>
          <cell r="B261" t="str">
            <v>73.2</v>
          </cell>
          <cell r="C261">
            <v>17</v>
          </cell>
          <cell r="D261">
            <v>16</v>
          </cell>
          <cell r="E261">
            <v>16</v>
          </cell>
          <cell r="F261">
            <v>15</v>
          </cell>
          <cell r="G261">
            <v>16</v>
          </cell>
          <cell r="H261">
            <v>106.2</v>
          </cell>
          <cell r="I261">
            <v>106.2</v>
          </cell>
          <cell r="J261">
            <v>93.9</v>
          </cell>
        </row>
        <row r="262">
          <cell r="A262" t="str">
            <v>Деятельность профессиональная научная и техническая прочая</v>
          </cell>
          <cell r="B262" t="str">
            <v>74</v>
          </cell>
          <cell r="C262">
            <v>43</v>
          </cell>
          <cell r="D262">
            <v>45</v>
          </cell>
          <cell r="E262">
            <v>15</v>
          </cell>
          <cell r="F262">
            <v>44</v>
          </cell>
          <cell r="G262">
            <v>18</v>
          </cell>
          <cell r="H262">
            <v>96.3</v>
          </cell>
          <cell r="I262">
            <v>288.89999999999998</v>
          </cell>
          <cell r="J262">
            <v>241.7</v>
          </cell>
        </row>
        <row r="263">
          <cell r="A263" t="str">
            <v>Деятельность специализированная в области дизайна</v>
          </cell>
          <cell r="B263" t="str">
            <v>74.1</v>
          </cell>
          <cell r="C263">
            <v>11</v>
          </cell>
          <cell r="D263">
            <v>11</v>
          </cell>
          <cell r="E263">
            <v>10</v>
          </cell>
          <cell r="F263">
            <v>11</v>
          </cell>
          <cell r="G263">
            <v>10</v>
          </cell>
          <cell r="H263">
            <v>100</v>
          </cell>
          <cell r="I263">
            <v>110</v>
          </cell>
          <cell r="J263">
            <v>110.3</v>
          </cell>
        </row>
        <row r="264">
          <cell r="A264" t="str">
            <v>Деятельность в области фотографии</v>
          </cell>
          <cell r="B264" t="str">
            <v>74.2</v>
          </cell>
          <cell r="C264">
            <v>15</v>
          </cell>
          <cell r="D264">
            <v>15</v>
          </cell>
          <cell r="E264">
            <v>4</v>
          </cell>
          <cell r="F264">
            <v>15</v>
          </cell>
          <cell r="G264">
            <v>7</v>
          </cell>
          <cell r="H264">
            <v>100</v>
          </cell>
          <cell r="I264">
            <v>375</v>
          </cell>
          <cell r="J264">
            <v>201.9</v>
          </cell>
        </row>
        <row r="265">
          <cell r="A265" t="str">
            <v>Деятельность профессиональная, научная и техническая прочая, не включенная в другие группировки</v>
          </cell>
          <cell r="B265" t="str">
            <v>74.9</v>
          </cell>
          <cell r="C265">
            <v>17</v>
          </cell>
          <cell r="D265">
            <v>19</v>
          </cell>
          <cell r="E265">
            <v>1</v>
          </cell>
          <cell r="F265">
            <v>18</v>
          </cell>
          <cell r="G265">
            <v>1</v>
          </cell>
          <cell r="H265">
            <v>91.2</v>
          </cell>
          <cell r="I265">
            <v>1733.3</v>
          </cell>
          <cell r="J265">
            <v>1813.3</v>
          </cell>
        </row>
        <row r="266">
          <cell r="A266" t="str">
            <v>Деятельность ветеринарная</v>
          </cell>
          <cell r="B266" t="str">
            <v>75</v>
          </cell>
          <cell r="C266">
            <v>1379</v>
          </cell>
          <cell r="D266">
            <v>1375</v>
          </cell>
          <cell r="E266">
            <v>1413</v>
          </cell>
          <cell r="F266">
            <v>1368</v>
          </cell>
          <cell r="G266">
            <v>1394</v>
          </cell>
          <cell r="H266">
            <v>100.3</v>
          </cell>
          <cell r="I266">
            <v>97.6</v>
          </cell>
          <cell r="J266">
            <v>98.1</v>
          </cell>
        </row>
        <row r="267">
          <cell r="A267" t="str">
            <v>Деятельность ветеринарная</v>
          </cell>
          <cell r="B267" t="str">
            <v>75.0</v>
          </cell>
          <cell r="C267">
            <v>1379</v>
          </cell>
          <cell r="D267">
            <v>1375</v>
          </cell>
          <cell r="E267">
            <v>1413</v>
          </cell>
          <cell r="F267">
            <v>1368</v>
          </cell>
          <cell r="G267">
            <v>1394</v>
          </cell>
          <cell r="H267">
            <v>100.3</v>
          </cell>
          <cell r="I267">
            <v>97.6</v>
          </cell>
          <cell r="J267">
            <v>98.1</v>
          </cell>
        </row>
        <row r="268">
          <cell r="A268" t="str">
            <v>ДЕЯТЕЛЬНОСТЬ АДМИНИСТРАТИВНАЯ И СОПУТСТВУЮЩИЕ ДОПОЛНИТЕЛЬНЫЕ УСЛУГИ</v>
          </cell>
          <cell r="B268" t="str">
            <v>N</v>
          </cell>
          <cell r="C268">
            <v>7780</v>
          </cell>
          <cell r="D268">
            <v>7781</v>
          </cell>
          <cell r="E268">
            <v>7460</v>
          </cell>
          <cell r="F268">
            <v>7716</v>
          </cell>
          <cell r="G268">
            <v>7254</v>
          </cell>
          <cell r="H268">
            <v>100</v>
          </cell>
          <cell r="I268">
            <v>104.3</v>
          </cell>
          <cell r="J268">
            <v>106.4</v>
          </cell>
        </row>
        <row r="269">
          <cell r="A269" t="str">
            <v>Аренда и лизинг</v>
          </cell>
          <cell r="B269" t="str">
            <v>77</v>
          </cell>
          <cell r="C269">
            <v>999</v>
          </cell>
          <cell r="D269">
            <v>984</v>
          </cell>
          <cell r="E269">
            <v>855</v>
          </cell>
          <cell r="F269">
            <v>1011</v>
          </cell>
          <cell r="G269">
            <v>794</v>
          </cell>
          <cell r="H269">
            <v>101.5</v>
          </cell>
          <cell r="I269">
            <v>116.9</v>
          </cell>
          <cell r="J269">
            <v>127.2</v>
          </cell>
        </row>
        <row r="270">
          <cell r="A270" t="str">
            <v>Аренда и лизинг автотранспортных средств</v>
          </cell>
          <cell r="B270" t="str">
            <v>77.1</v>
          </cell>
          <cell r="C270">
            <v>933</v>
          </cell>
          <cell r="D270">
            <v>921</v>
          </cell>
          <cell r="E270">
            <v>789</v>
          </cell>
          <cell r="F270">
            <v>945</v>
          </cell>
          <cell r="G270">
            <v>720</v>
          </cell>
          <cell r="H270">
            <v>101.3</v>
          </cell>
          <cell r="I270">
            <v>118.3</v>
          </cell>
          <cell r="J270">
            <v>131.30000000000001</v>
          </cell>
        </row>
        <row r="271">
          <cell r="A271" t="str">
            <v>Прокат и аренда предметов личного пользования и хозяйственно-бытового назначения</v>
          </cell>
          <cell r="B271" t="str">
            <v>77.2</v>
          </cell>
          <cell r="C271">
            <v>8</v>
          </cell>
          <cell r="D271">
            <v>8</v>
          </cell>
          <cell r="E271">
            <v>9</v>
          </cell>
          <cell r="F271">
            <v>8</v>
          </cell>
          <cell r="G271">
            <v>9</v>
          </cell>
          <cell r="H271">
            <v>100</v>
          </cell>
          <cell r="I271">
            <v>88.9</v>
          </cell>
          <cell r="J271">
            <v>88.9</v>
          </cell>
        </row>
        <row r="272">
          <cell r="A272" t="str">
            <v>Аренда и лизинг прочих машин и оборудования и материальных средств</v>
          </cell>
          <cell r="B272" t="str">
            <v>77.3</v>
          </cell>
          <cell r="C272">
            <v>38</v>
          </cell>
          <cell r="D272">
            <v>35</v>
          </cell>
          <cell r="E272">
            <v>35</v>
          </cell>
          <cell r="F272">
            <v>35</v>
          </cell>
          <cell r="G272">
            <v>42</v>
          </cell>
          <cell r="H272">
            <v>108.7</v>
          </cell>
          <cell r="I272">
            <v>108</v>
          </cell>
          <cell r="J272">
            <v>83.1</v>
          </cell>
        </row>
        <row r="273">
          <cell r="A273" t="str">
            <v>Аренда интеллектуальной собственности и подобной продукции, кроме авторских прав</v>
          </cell>
          <cell r="B273" t="str">
            <v>77.4</v>
          </cell>
          <cell r="C273">
            <v>20</v>
          </cell>
          <cell r="D273">
            <v>20</v>
          </cell>
          <cell r="E273">
            <v>22</v>
          </cell>
          <cell r="F273">
            <v>22</v>
          </cell>
          <cell r="G273">
            <v>23</v>
          </cell>
          <cell r="H273">
            <v>100</v>
          </cell>
          <cell r="I273">
            <v>90.9</v>
          </cell>
          <cell r="J273">
            <v>96.3</v>
          </cell>
        </row>
        <row r="274">
          <cell r="A274" t="str">
            <v>Деятельность по трудоустройству и подбору персонала</v>
          </cell>
          <cell r="B274" t="str">
            <v>78</v>
          </cell>
          <cell r="C274">
            <v>299</v>
          </cell>
          <cell r="D274">
            <v>283</v>
          </cell>
          <cell r="E274">
            <v>439</v>
          </cell>
          <cell r="F274">
            <v>293</v>
          </cell>
          <cell r="G274">
            <v>324</v>
          </cell>
          <cell r="H274">
            <v>105.7</v>
          </cell>
          <cell r="I274">
            <v>68.099999999999994</v>
          </cell>
          <cell r="J274">
            <v>90.4</v>
          </cell>
        </row>
        <row r="275">
          <cell r="A275" t="str">
            <v>Деятельность агентств по подбору персонала</v>
          </cell>
          <cell r="B275" t="str">
            <v>78.1</v>
          </cell>
          <cell r="C275">
            <v>246</v>
          </cell>
          <cell r="D275">
            <v>233</v>
          </cell>
          <cell r="E275">
            <v>261</v>
          </cell>
          <cell r="F275">
            <v>242</v>
          </cell>
          <cell r="G275">
            <v>252</v>
          </cell>
          <cell r="H275">
            <v>105.8</v>
          </cell>
          <cell r="I275">
            <v>94.1</v>
          </cell>
          <cell r="J275">
            <v>95.8</v>
          </cell>
        </row>
        <row r="276">
          <cell r="A276" t="str">
            <v>Деятельность агентств по временному трудоустройству</v>
          </cell>
          <cell r="B276" t="str">
            <v>78.2</v>
          </cell>
          <cell r="C276">
            <v>14</v>
          </cell>
          <cell r="D276">
            <v>11</v>
          </cell>
          <cell r="E276" t="str">
            <v/>
          </cell>
          <cell r="F276">
            <v>12</v>
          </cell>
          <cell r="G276" t="str">
            <v/>
          </cell>
          <cell r="H276">
            <v>129.6</v>
          </cell>
          <cell r="I276" t="str">
            <v/>
          </cell>
          <cell r="J276" t="str">
            <v/>
          </cell>
        </row>
        <row r="277">
          <cell r="A277" t="str">
            <v>Деятельность по подбору персонала прочая</v>
          </cell>
          <cell r="B277" t="str">
            <v>78.3</v>
          </cell>
          <cell r="C277">
            <v>39</v>
          </cell>
          <cell r="D277">
            <v>40</v>
          </cell>
          <cell r="E277">
            <v>178</v>
          </cell>
          <cell r="F277">
            <v>40</v>
          </cell>
          <cell r="G277">
            <v>72</v>
          </cell>
          <cell r="H277">
            <v>98.7</v>
          </cell>
          <cell r="I277">
            <v>21.9</v>
          </cell>
          <cell r="J277">
            <v>55.3</v>
          </cell>
        </row>
        <row r="278">
          <cell r="A278" t="str">
            <v>Деятельность туристических агентств и прочих организаций, предоставляющих услуги в сфере туризма</v>
          </cell>
          <cell r="B278" t="str">
            <v>79</v>
          </cell>
          <cell r="C278">
            <v>135</v>
          </cell>
          <cell r="D278">
            <v>135</v>
          </cell>
          <cell r="E278">
            <v>100</v>
          </cell>
          <cell r="F278">
            <v>139</v>
          </cell>
          <cell r="G278">
            <v>101</v>
          </cell>
          <cell r="H278">
            <v>100</v>
          </cell>
          <cell r="I278">
            <v>135</v>
          </cell>
          <cell r="J278">
            <v>137.69999999999999</v>
          </cell>
        </row>
        <row r="279">
          <cell r="A279" t="str">
            <v>Деятельность туристических агентств и туроператоров</v>
          </cell>
          <cell r="B279" t="str">
            <v>79.1</v>
          </cell>
          <cell r="C279">
            <v>104</v>
          </cell>
          <cell r="D279">
            <v>104</v>
          </cell>
          <cell r="E279">
            <v>85</v>
          </cell>
          <cell r="F279">
            <v>108</v>
          </cell>
          <cell r="G279">
            <v>87</v>
          </cell>
          <cell r="H279">
            <v>100</v>
          </cell>
          <cell r="I279">
            <v>122.4</v>
          </cell>
          <cell r="J279">
            <v>124.4</v>
          </cell>
        </row>
        <row r="280">
          <cell r="A280" t="str">
            <v>Услуги по бронированию прочие и сопутствующая деятельность</v>
          </cell>
          <cell r="B280" t="str">
            <v>79.9</v>
          </cell>
          <cell r="C280">
            <v>31</v>
          </cell>
          <cell r="D280">
            <v>31</v>
          </cell>
          <cell r="E280">
            <v>15</v>
          </cell>
          <cell r="F280">
            <v>32</v>
          </cell>
          <cell r="G280">
            <v>15</v>
          </cell>
          <cell r="H280">
            <v>100</v>
          </cell>
          <cell r="I280">
            <v>206.7</v>
          </cell>
          <cell r="J280">
            <v>215.5</v>
          </cell>
        </row>
        <row r="281">
          <cell r="A281" t="str">
            <v>Деятельность по обеспечению безопасности и проведению расследований</v>
          </cell>
          <cell r="B281" t="str">
            <v>80</v>
          </cell>
          <cell r="C281">
            <v>4102</v>
          </cell>
          <cell r="D281">
            <v>4087</v>
          </cell>
          <cell r="E281">
            <v>4069</v>
          </cell>
          <cell r="F281">
            <v>4058</v>
          </cell>
          <cell r="G281">
            <v>4005</v>
          </cell>
          <cell r="H281">
            <v>100.4</v>
          </cell>
          <cell r="I281">
            <v>100.8</v>
          </cell>
          <cell r="J281">
            <v>101.3</v>
          </cell>
        </row>
        <row r="282">
          <cell r="A282" t="str">
            <v>Деятельность охранных служб, в том числе частных</v>
          </cell>
          <cell r="B282" t="str">
            <v>80.1</v>
          </cell>
          <cell r="C282">
            <v>4006</v>
          </cell>
          <cell r="D282">
            <v>3992</v>
          </cell>
          <cell r="E282">
            <v>3924</v>
          </cell>
          <cell r="F282">
            <v>3958</v>
          </cell>
          <cell r="G282">
            <v>3855</v>
          </cell>
          <cell r="H282">
            <v>100.3</v>
          </cell>
          <cell r="I282">
            <v>102.1</v>
          </cell>
          <cell r="J282">
            <v>102.7</v>
          </cell>
        </row>
        <row r="283">
          <cell r="A283" t="str">
            <v>Деятельность систем обеспечения безопасности</v>
          </cell>
          <cell r="B283" t="str">
            <v>80.2</v>
          </cell>
          <cell r="C283">
            <v>96</v>
          </cell>
          <cell r="D283">
            <v>94</v>
          </cell>
          <cell r="E283">
            <v>145</v>
          </cell>
          <cell r="F283">
            <v>99</v>
          </cell>
          <cell r="G283">
            <v>150</v>
          </cell>
          <cell r="H283">
            <v>102</v>
          </cell>
          <cell r="I283">
            <v>66.2</v>
          </cell>
          <cell r="J283">
            <v>66.400000000000006</v>
          </cell>
        </row>
        <row r="284">
          <cell r="A284" t="str">
            <v>Деятельность по обслуживанию зданий и территорий</v>
          </cell>
          <cell r="B284" t="str">
            <v>81</v>
          </cell>
          <cell r="C284">
            <v>1206</v>
          </cell>
          <cell r="D284">
            <v>1235</v>
          </cell>
          <cell r="E284">
            <v>1036</v>
          </cell>
          <cell r="F284">
            <v>1186</v>
          </cell>
          <cell r="G284">
            <v>1070</v>
          </cell>
          <cell r="H284">
            <v>97.7</v>
          </cell>
          <cell r="I284">
            <v>116.5</v>
          </cell>
          <cell r="J284">
            <v>110.8</v>
          </cell>
        </row>
        <row r="285">
          <cell r="A285" t="str">
            <v>Деятельность по комплексному обслуживанию помещений</v>
          </cell>
          <cell r="B285" t="str">
            <v>81.1</v>
          </cell>
          <cell r="C285">
            <v>430</v>
          </cell>
          <cell r="D285">
            <v>430</v>
          </cell>
          <cell r="E285">
            <v>398</v>
          </cell>
          <cell r="F285">
            <v>421</v>
          </cell>
          <cell r="G285">
            <v>397</v>
          </cell>
          <cell r="H285">
            <v>100.2</v>
          </cell>
          <cell r="I285">
            <v>108.3</v>
          </cell>
          <cell r="J285">
            <v>106.3</v>
          </cell>
        </row>
        <row r="286">
          <cell r="A286" t="str">
            <v>Деятельность по чистке и уборке</v>
          </cell>
          <cell r="B286" t="str">
            <v>81.2</v>
          </cell>
          <cell r="C286">
            <v>725</v>
          </cell>
          <cell r="D286">
            <v>755</v>
          </cell>
          <cell r="E286">
            <v>589</v>
          </cell>
          <cell r="F286">
            <v>715</v>
          </cell>
          <cell r="G286">
            <v>622</v>
          </cell>
          <cell r="H286">
            <v>96.1</v>
          </cell>
          <cell r="I286">
            <v>123.2</v>
          </cell>
          <cell r="J286">
            <v>115</v>
          </cell>
        </row>
        <row r="287">
          <cell r="A287" t="str">
            <v>Предоставление услуг по благоустройству ландшафта</v>
          </cell>
          <cell r="B287" t="str">
            <v>81.3</v>
          </cell>
          <cell r="C287">
            <v>50</v>
          </cell>
          <cell r="D287">
            <v>50</v>
          </cell>
          <cell r="E287">
            <v>49</v>
          </cell>
          <cell r="F287">
            <v>49</v>
          </cell>
          <cell r="G287">
            <v>51</v>
          </cell>
          <cell r="H287">
            <v>99.9</v>
          </cell>
          <cell r="I287">
            <v>102.8</v>
          </cell>
          <cell r="J287">
            <v>95</v>
          </cell>
        </row>
        <row r="288">
          <cell r="A288" t="str">
            <v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v>
          </cell>
          <cell r="B288" t="str">
            <v>82</v>
          </cell>
          <cell r="C288">
            <v>1039</v>
          </cell>
          <cell r="D288">
            <v>1058</v>
          </cell>
          <cell r="E288">
            <v>962</v>
          </cell>
          <cell r="F288">
            <v>1030</v>
          </cell>
          <cell r="G288">
            <v>959</v>
          </cell>
          <cell r="H288">
            <v>98.2</v>
          </cell>
          <cell r="I288">
            <v>108</v>
          </cell>
          <cell r="J288">
            <v>107.4</v>
          </cell>
        </row>
        <row r="289">
          <cell r="A289" t="str">
            <v>Деятельность административно-хозяйственная и вспомогательная деятельность по обеспечению функционирования организации</v>
          </cell>
          <cell r="B289" t="str">
            <v>82.1</v>
          </cell>
          <cell r="C289">
            <v>65</v>
          </cell>
          <cell r="D289">
            <v>66</v>
          </cell>
          <cell r="E289">
            <v>80</v>
          </cell>
          <cell r="F289">
            <v>67</v>
          </cell>
          <cell r="G289">
            <v>80</v>
          </cell>
          <cell r="H289">
            <v>98</v>
          </cell>
          <cell r="I289">
            <v>81.2</v>
          </cell>
          <cell r="J289">
            <v>82.9</v>
          </cell>
        </row>
        <row r="290">
          <cell r="A290" t="str">
            <v>Деятельность центров обработки телефонных вызовов</v>
          </cell>
          <cell r="B290" t="str">
            <v>82.2</v>
          </cell>
          <cell r="C290">
            <v>26</v>
          </cell>
          <cell r="D290">
            <v>26</v>
          </cell>
          <cell r="E290" t="str">
            <v/>
          </cell>
          <cell r="F290">
            <v>25</v>
          </cell>
          <cell r="G290" t="str">
            <v/>
          </cell>
          <cell r="H290">
            <v>100</v>
          </cell>
          <cell r="I290" t="str">
            <v/>
          </cell>
          <cell r="J290" t="str">
            <v/>
          </cell>
        </row>
        <row r="291">
          <cell r="A291" t="str">
            <v>Деятельность по организации конференций и выставок</v>
          </cell>
          <cell r="B291" t="str">
            <v>82.3</v>
          </cell>
          <cell r="C291">
            <v>10</v>
          </cell>
          <cell r="D291">
            <v>10</v>
          </cell>
          <cell r="E291">
            <v>8</v>
          </cell>
          <cell r="F291">
            <v>12</v>
          </cell>
          <cell r="G291">
            <v>6</v>
          </cell>
          <cell r="H291">
            <v>100</v>
          </cell>
          <cell r="I291">
            <v>133.30000000000001</v>
          </cell>
          <cell r="J291">
            <v>187.1</v>
          </cell>
        </row>
        <row r="292">
          <cell r="A292" t="str">
            <v>Деятельность по предоставлению вспомогательных услуг для бизнеса, не включенная в другие группировки</v>
          </cell>
          <cell r="B292" t="str">
            <v>82.9</v>
          </cell>
          <cell r="C292">
            <v>938</v>
          </cell>
          <cell r="D292">
            <v>956</v>
          </cell>
          <cell r="E292">
            <v>874</v>
          </cell>
          <cell r="F292">
            <v>927</v>
          </cell>
          <cell r="G292">
            <v>872</v>
          </cell>
          <cell r="H292">
            <v>98.1</v>
          </cell>
          <cell r="I292">
            <v>107.3</v>
          </cell>
          <cell r="J292">
            <v>106.2</v>
          </cell>
        </row>
        <row r="293">
          <cell r="A293" t="str">
            <v>ГОСУДАРСТВЕННОЕ УПРАВЛЕНИЕ И ОБЕСПЕЧЕНИЕ ВОЕННОЙ БЕЗОПАСНОСТИ; СОЦИАЛЬНОЕ ОБЕСПЕЧЕНИЕ</v>
          </cell>
          <cell r="B293" t="str">
            <v>O</v>
          </cell>
          <cell r="C293">
            <v>32693</v>
          </cell>
          <cell r="D293">
            <v>32769</v>
          </cell>
          <cell r="E293">
            <v>32629</v>
          </cell>
          <cell r="F293">
            <v>32695</v>
          </cell>
          <cell r="G293">
            <v>32840</v>
          </cell>
          <cell r="H293">
            <v>99.8</v>
          </cell>
          <cell r="I293">
            <v>100.2</v>
          </cell>
          <cell r="J293">
            <v>99.6</v>
          </cell>
        </row>
        <row r="294">
          <cell r="A294" t="str">
            <v>Деятельность органов государственного управления по обеспечению военной безопасности, обязательному социальному обеспечению</v>
          </cell>
          <cell r="B294" t="str">
            <v>84</v>
          </cell>
          <cell r="C294">
            <v>32693</v>
          </cell>
          <cell r="D294">
            <v>32769</v>
          </cell>
          <cell r="E294">
            <v>32629</v>
          </cell>
          <cell r="F294">
            <v>32695</v>
          </cell>
          <cell r="G294">
            <v>32840</v>
          </cell>
          <cell r="H294">
            <v>99.8</v>
          </cell>
          <cell r="I294">
            <v>100.2</v>
          </cell>
          <cell r="J294">
            <v>99.6</v>
          </cell>
        </row>
        <row r="295">
          <cell r="A295" t="str">
            <v>Деятельность органов государственного управления и местного самоуправления по вопросам общего и социально-экономического характера</v>
          </cell>
          <cell r="B295" t="str">
            <v>84.1</v>
          </cell>
          <cell r="C295">
            <v>17138</v>
          </cell>
          <cell r="D295">
            <v>17142</v>
          </cell>
          <cell r="E295">
            <v>16602</v>
          </cell>
          <cell r="F295">
            <v>16874</v>
          </cell>
          <cell r="G295">
            <v>16658</v>
          </cell>
          <cell r="H295">
            <v>100</v>
          </cell>
          <cell r="I295">
            <v>103.2</v>
          </cell>
          <cell r="J295">
            <v>101.3</v>
          </cell>
        </row>
        <row r="296">
          <cell r="A296" t="str">
            <v>Предоставление государственных услуг обществу</v>
          </cell>
          <cell r="B296" t="str">
            <v>84.2</v>
          </cell>
          <cell r="C296">
            <v>14022</v>
          </cell>
          <cell r="D296">
            <v>14073</v>
          </cell>
          <cell r="E296">
            <v>14456</v>
          </cell>
          <cell r="F296">
            <v>14279</v>
          </cell>
          <cell r="G296">
            <v>14599</v>
          </cell>
          <cell r="H296">
            <v>99.6</v>
          </cell>
          <cell r="I296">
            <v>97</v>
          </cell>
          <cell r="J296">
            <v>97.8</v>
          </cell>
        </row>
        <row r="297">
          <cell r="A297" t="str">
            <v>Деятельность в области обязательного социального обеспечения</v>
          </cell>
          <cell r="B297" t="str">
            <v>84.3</v>
          </cell>
          <cell r="C297">
            <v>1532</v>
          </cell>
          <cell r="D297">
            <v>1554</v>
          </cell>
          <cell r="E297">
            <v>1571</v>
          </cell>
          <cell r="F297">
            <v>1542</v>
          </cell>
          <cell r="G297">
            <v>1582</v>
          </cell>
          <cell r="H297">
            <v>98.6</v>
          </cell>
          <cell r="I297">
            <v>97.5</v>
          </cell>
          <cell r="J297">
            <v>97.5</v>
          </cell>
        </row>
        <row r="298">
          <cell r="A298" t="str">
            <v>ОБРАЗОВАНИЕ</v>
          </cell>
          <cell r="B298" t="str">
            <v>P</v>
          </cell>
          <cell r="C298">
            <v>60108</v>
          </cell>
          <cell r="D298">
            <v>60293</v>
          </cell>
          <cell r="E298">
            <v>59434</v>
          </cell>
          <cell r="F298">
            <v>60241</v>
          </cell>
          <cell r="G298">
            <v>60036</v>
          </cell>
          <cell r="H298">
            <v>99.7</v>
          </cell>
          <cell r="I298">
            <v>101.1</v>
          </cell>
          <cell r="J298">
            <v>100.3</v>
          </cell>
        </row>
        <row r="299">
          <cell r="A299" t="str">
            <v>Образование</v>
          </cell>
          <cell r="B299" t="str">
            <v>85</v>
          </cell>
          <cell r="C299">
            <v>60108</v>
          </cell>
          <cell r="D299">
            <v>60293</v>
          </cell>
          <cell r="E299">
            <v>59434</v>
          </cell>
          <cell r="F299">
            <v>60241</v>
          </cell>
          <cell r="G299">
            <v>60036</v>
          </cell>
          <cell r="H299">
            <v>99.7</v>
          </cell>
          <cell r="I299">
            <v>101.1</v>
          </cell>
          <cell r="J299">
            <v>100.3</v>
          </cell>
        </row>
        <row r="300">
          <cell r="A300" t="str">
            <v>Образование общее</v>
          </cell>
          <cell r="B300" t="str">
            <v>85.1</v>
          </cell>
          <cell r="C300">
            <v>47408</v>
          </cell>
          <cell r="D300">
            <v>47552</v>
          </cell>
          <cell r="E300">
            <v>47390</v>
          </cell>
          <cell r="F300">
            <v>47711</v>
          </cell>
          <cell r="G300">
            <v>47990</v>
          </cell>
          <cell r="H300">
            <v>99.7</v>
          </cell>
          <cell r="I300">
            <v>100</v>
          </cell>
          <cell r="J300">
            <v>99.4</v>
          </cell>
        </row>
        <row r="301">
          <cell r="A301" t="str">
            <v>Образование профессиональное</v>
          </cell>
          <cell r="B301" t="str">
            <v>85.2</v>
          </cell>
          <cell r="C301">
            <v>6975</v>
          </cell>
          <cell r="D301">
            <v>6989</v>
          </cell>
          <cell r="E301">
            <v>6991</v>
          </cell>
          <cell r="F301">
            <v>7051</v>
          </cell>
          <cell r="G301">
            <v>7112</v>
          </cell>
          <cell r="H301">
            <v>99.8</v>
          </cell>
          <cell r="I301">
            <v>99.8</v>
          </cell>
          <cell r="J301">
            <v>99.1</v>
          </cell>
        </row>
        <row r="302">
          <cell r="A302" t="str">
            <v>Обучение профессиональное</v>
          </cell>
          <cell r="B302" t="str">
            <v>85.3</v>
          </cell>
          <cell r="C302">
            <v>71</v>
          </cell>
          <cell r="D302">
            <v>72</v>
          </cell>
          <cell r="E302">
            <v>73</v>
          </cell>
          <cell r="F302">
            <v>70</v>
          </cell>
          <cell r="G302">
            <v>75</v>
          </cell>
          <cell r="H302">
            <v>98.8</v>
          </cell>
          <cell r="I302">
            <v>97.4</v>
          </cell>
          <cell r="J302">
            <v>93.8</v>
          </cell>
        </row>
        <row r="303">
          <cell r="A303" t="str">
            <v>Образование дополнительное</v>
          </cell>
          <cell r="B303" t="str">
            <v>85.4</v>
          </cell>
          <cell r="C303">
            <v>5654</v>
          </cell>
          <cell r="D303">
            <v>5680</v>
          </cell>
          <cell r="E303">
            <v>4979</v>
          </cell>
          <cell r="F303">
            <v>5409</v>
          </cell>
          <cell r="G303">
            <v>4859</v>
          </cell>
          <cell r="H303">
            <v>99.6</v>
          </cell>
          <cell r="I303">
            <v>113.6</v>
          </cell>
          <cell r="J303">
            <v>111.3</v>
          </cell>
        </row>
        <row r="304">
          <cell r="A304" t="str">
            <v>ДЕЯТЕЛЬНОСТЬ В ОБЛАСТИ ЗДРАВООХРАНЕНИЯ И СОЦИАЛЬНЫХ УСЛУГ</v>
          </cell>
          <cell r="B304" t="str">
            <v>Q</v>
          </cell>
          <cell r="C304">
            <v>34590</v>
          </cell>
          <cell r="D304">
            <v>34357</v>
          </cell>
          <cell r="E304">
            <v>34123</v>
          </cell>
          <cell r="F304">
            <v>34180</v>
          </cell>
          <cell r="G304">
            <v>33908</v>
          </cell>
          <cell r="H304">
            <v>100.7</v>
          </cell>
          <cell r="I304">
            <v>101.4</v>
          </cell>
          <cell r="J304">
            <v>100.8</v>
          </cell>
        </row>
        <row r="305">
          <cell r="A305" t="str">
            <v>Деятельность в области здравоохранения</v>
          </cell>
          <cell r="B305" t="str">
            <v>86</v>
          </cell>
          <cell r="C305">
            <v>29449</v>
          </cell>
          <cell r="D305">
            <v>29266</v>
          </cell>
          <cell r="E305">
            <v>28948</v>
          </cell>
          <cell r="F305">
            <v>29089</v>
          </cell>
          <cell r="G305">
            <v>28809</v>
          </cell>
          <cell r="H305">
            <v>100.6</v>
          </cell>
          <cell r="I305">
            <v>101.7</v>
          </cell>
          <cell r="J305">
            <v>101</v>
          </cell>
        </row>
        <row r="306">
          <cell r="A306" t="str">
            <v>Деятельность больничных организаций</v>
          </cell>
          <cell r="B306" t="str">
            <v>86.1</v>
          </cell>
          <cell r="C306">
            <v>24922</v>
          </cell>
          <cell r="D306">
            <v>24738</v>
          </cell>
          <cell r="E306">
            <v>24487</v>
          </cell>
          <cell r="F306">
            <v>24597</v>
          </cell>
          <cell r="G306">
            <v>24407</v>
          </cell>
          <cell r="H306">
            <v>100.7</v>
          </cell>
          <cell r="I306">
            <v>101.8</v>
          </cell>
          <cell r="J306">
            <v>100.8</v>
          </cell>
        </row>
        <row r="307">
          <cell r="A307" t="str">
            <v>Медицинская и стоматологическая практика</v>
          </cell>
          <cell r="B307" t="str">
            <v>86.2</v>
          </cell>
          <cell r="C307">
            <v>2210</v>
          </cell>
          <cell r="D307">
            <v>2211</v>
          </cell>
          <cell r="E307">
            <v>2154</v>
          </cell>
          <cell r="F307">
            <v>2186</v>
          </cell>
          <cell r="G307">
            <v>2117</v>
          </cell>
          <cell r="H307">
            <v>99.9</v>
          </cell>
          <cell r="I307">
            <v>102.6</v>
          </cell>
          <cell r="J307">
            <v>103.2</v>
          </cell>
        </row>
        <row r="308">
          <cell r="A308" t="str">
            <v>Деятельность в области медицины прочая</v>
          </cell>
          <cell r="B308" t="str">
            <v>86.9</v>
          </cell>
          <cell r="C308">
            <v>2316</v>
          </cell>
          <cell r="D308">
            <v>2317</v>
          </cell>
          <cell r="E308">
            <v>2307</v>
          </cell>
          <cell r="F308">
            <v>2306</v>
          </cell>
          <cell r="G308">
            <v>2285</v>
          </cell>
          <cell r="H308">
            <v>100</v>
          </cell>
          <cell r="I308">
            <v>100.4</v>
          </cell>
          <cell r="J308">
            <v>100.9</v>
          </cell>
        </row>
        <row r="309">
          <cell r="A309" t="str">
            <v>Деятельность по уходу с обеспечением проживания</v>
          </cell>
          <cell r="B309" t="str">
            <v>87</v>
          </cell>
          <cell r="C309">
            <v>3081</v>
          </cell>
          <cell r="D309">
            <v>3042</v>
          </cell>
          <cell r="E309">
            <v>3191</v>
          </cell>
          <cell r="F309">
            <v>3046</v>
          </cell>
          <cell r="G309">
            <v>3090</v>
          </cell>
          <cell r="H309">
            <v>101.3</v>
          </cell>
          <cell r="I309">
            <v>96.5</v>
          </cell>
          <cell r="J309">
            <v>98.6</v>
          </cell>
        </row>
        <row r="310">
          <cell r="A310" t="str">
            <v>Деятельность по уходу за престарелыми и инвалидами с обеспечением проживания</v>
          </cell>
          <cell r="B310" t="str">
            <v>87.3</v>
          </cell>
          <cell r="C310">
            <v>144</v>
          </cell>
          <cell r="D310">
            <v>137</v>
          </cell>
          <cell r="E310">
            <v>102</v>
          </cell>
          <cell r="F310">
            <v>131</v>
          </cell>
          <cell r="G310">
            <v>100</v>
          </cell>
          <cell r="H310">
            <v>105.6</v>
          </cell>
          <cell r="I310">
            <v>141.9</v>
          </cell>
          <cell r="J310">
            <v>131.30000000000001</v>
          </cell>
        </row>
        <row r="311">
          <cell r="A311" t="str">
            <v>Деятельность по уходу с обеспечением проживания прочая</v>
          </cell>
          <cell r="B311" t="str">
            <v>87.9</v>
          </cell>
          <cell r="C311">
            <v>2936</v>
          </cell>
          <cell r="D311">
            <v>2905</v>
          </cell>
          <cell r="E311">
            <v>3089</v>
          </cell>
          <cell r="F311">
            <v>2915</v>
          </cell>
          <cell r="G311">
            <v>2990</v>
          </cell>
          <cell r="H311">
            <v>101.1</v>
          </cell>
          <cell r="I311">
            <v>95.1</v>
          </cell>
          <cell r="J311">
            <v>97.5</v>
          </cell>
        </row>
        <row r="312">
          <cell r="A312" t="str">
            <v>Предоставление социальных услуг без обеспечения проживания</v>
          </cell>
          <cell r="B312" t="str">
            <v>88</v>
          </cell>
          <cell r="C312">
            <v>2061</v>
          </cell>
          <cell r="D312">
            <v>2049</v>
          </cell>
          <cell r="E312">
            <v>1984</v>
          </cell>
          <cell r="F312">
            <v>2045</v>
          </cell>
          <cell r="G312">
            <v>2009</v>
          </cell>
          <cell r="H312">
            <v>100.6</v>
          </cell>
          <cell r="I312">
            <v>103.9</v>
          </cell>
          <cell r="J312">
            <v>101.8</v>
          </cell>
        </row>
        <row r="313">
          <cell r="A313" t="str">
            <v>Предоставление социальных услуг без обеспечения проживания престарелым и инвалидам</v>
          </cell>
          <cell r="B313" t="str">
            <v>88.1</v>
          </cell>
          <cell r="C313">
            <v>1890</v>
          </cell>
          <cell r="D313">
            <v>1876</v>
          </cell>
          <cell r="E313">
            <v>1821</v>
          </cell>
          <cell r="F313">
            <v>1867</v>
          </cell>
          <cell r="G313">
            <v>1824</v>
          </cell>
          <cell r="H313">
            <v>100.8</v>
          </cell>
          <cell r="I313">
            <v>103.8</v>
          </cell>
          <cell r="J313">
            <v>102.4</v>
          </cell>
        </row>
        <row r="314">
          <cell r="A314" t="str">
            <v>Предоставление прочих социальных услуг без обеспечения проживания</v>
          </cell>
          <cell r="B314" t="str">
            <v>88.9</v>
          </cell>
          <cell r="C314">
            <v>171</v>
          </cell>
          <cell r="D314">
            <v>173</v>
          </cell>
          <cell r="E314">
            <v>163</v>
          </cell>
          <cell r="F314">
            <v>178</v>
          </cell>
          <cell r="G314">
            <v>185</v>
          </cell>
          <cell r="H314">
            <v>98.5</v>
          </cell>
          <cell r="I314">
            <v>105</v>
          </cell>
          <cell r="J314">
            <v>96.2</v>
          </cell>
        </row>
        <row r="315">
          <cell r="A315" t="str">
            <v>ДЕЯТЕЛЬНОСТЬ В ОБЛАСТИ КУЛЬТУРЫ, СПОРТА, ОРГАНИЗАЦИИ ДОСУГА И РАЗВЛЕЧЕНИЙ</v>
          </cell>
          <cell r="B315" t="str">
            <v>R</v>
          </cell>
          <cell r="C315">
            <v>10350</v>
          </cell>
          <cell r="D315">
            <v>10397</v>
          </cell>
          <cell r="E315">
            <v>10819</v>
          </cell>
          <cell r="F315">
            <v>10423</v>
          </cell>
          <cell r="G315">
            <v>10825</v>
          </cell>
          <cell r="H315">
            <v>99.5</v>
          </cell>
          <cell r="I315">
            <v>95.7</v>
          </cell>
          <cell r="J315">
            <v>96.3</v>
          </cell>
        </row>
        <row r="316">
          <cell r="A316" t="str">
            <v>Деятельность творческая, деятельность в области искусства и организации развлечений</v>
          </cell>
          <cell r="B316" t="str">
            <v>90</v>
          </cell>
          <cell r="C316">
            <v>5188</v>
          </cell>
          <cell r="D316">
            <v>5218</v>
          </cell>
          <cell r="E316">
            <v>5203</v>
          </cell>
          <cell r="F316">
            <v>5237</v>
          </cell>
          <cell r="G316">
            <v>5220</v>
          </cell>
          <cell r="H316">
            <v>99.4</v>
          </cell>
          <cell r="I316">
            <v>99.7</v>
          </cell>
          <cell r="J316">
            <v>100.3</v>
          </cell>
        </row>
        <row r="317">
          <cell r="A317" t="str">
            <v>Деятельность творческая, деятельность в области искусства и организации развлечений</v>
          </cell>
          <cell r="B317" t="str">
            <v>90.0</v>
          </cell>
          <cell r="C317">
            <v>5188</v>
          </cell>
          <cell r="D317">
            <v>5218</v>
          </cell>
          <cell r="E317">
            <v>5203</v>
          </cell>
          <cell r="F317">
            <v>5237</v>
          </cell>
          <cell r="G317">
            <v>5220</v>
          </cell>
          <cell r="H317">
            <v>99.4</v>
          </cell>
          <cell r="I317">
            <v>99.7</v>
          </cell>
          <cell r="J317">
            <v>100.3</v>
          </cell>
        </row>
        <row r="318">
          <cell r="A318" t="str">
            <v>Деятельность библиотек, архивов, музеев и прочих объектов культуры</v>
          </cell>
          <cell r="B318" t="str">
            <v>91</v>
          </cell>
          <cell r="C318">
            <v>3019</v>
          </cell>
          <cell r="D318">
            <v>3008</v>
          </cell>
          <cell r="E318">
            <v>2995</v>
          </cell>
          <cell r="F318">
            <v>2978</v>
          </cell>
          <cell r="G318">
            <v>3006</v>
          </cell>
          <cell r="H318">
            <v>100.4</v>
          </cell>
          <cell r="I318">
            <v>100.8</v>
          </cell>
          <cell r="J318">
            <v>99.1</v>
          </cell>
        </row>
        <row r="319">
          <cell r="A319" t="str">
            <v>Деятельность библиотек, архивов, музеев и прочих объектов культуры</v>
          </cell>
          <cell r="B319" t="str">
            <v>91.0</v>
          </cell>
          <cell r="C319">
            <v>3019</v>
          </cell>
          <cell r="D319">
            <v>3008</v>
          </cell>
          <cell r="E319">
            <v>2995</v>
          </cell>
          <cell r="F319">
            <v>2978</v>
          </cell>
          <cell r="G319">
            <v>3006</v>
          </cell>
          <cell r="H319">
            <v>100.4</v>
          </cell>
          <cell r="I319">
            <v>100.8</v>
          </cell>
          <cell r="J319">
            <v>99.1</v>
          </cell>
        </row>
        <row r="320">
          <cell r="A320" t="str">
            <v>Деятельность по организации и проведению азартных игр и заключению пари, по организации и проведению лотерей</v>
          </cell>
          <cell r="B320" t="str">
            <v>92</v>
          </cell>
          <cell r="C320">
            <v>30</v>
          </cell>
          <cell r="D320">
            <v>30</v>
          </cell>
          <cell r="E320">
            <v>13</v>
          </cell>
          <cell r="F320">
            <v>26</v>
          </cell>
          <cell r="G320">
            <v>14</v>
          </cell>
          <cell r="H320">
            <v>99.9</v>
          </cell>
          <cell r="I320">
            <v>230.6</v>
          </cell>
          <cell r="J320">
            <v>183</v>
          </cell>
        </row>
        <row r="321">
          <cell r="A321" t="str">
            <v>Деятельность по организации и проведению азартных игр и заключения пари</v>
          </cell>
          <cell r="B321" t="str">
            <v>92.1</v>
          </cell>
          <cell r="C321">
            <v>30</v>
          </cell>
          <cell r="D321">
            <v>30</v>
          </cell>
          <cell r="E321">
            <v>13</v>
          </cell>
          <cell r="F321">
            <v>26</v>
          </cell>
          <cell r="G321">
            <v>14</v>
          </cell>
          <cell r="H321">
            <v>99.9</v>
          </cell>
          <cell r="I321">
            <v>230.6</v>
          </cell>
          <cell r="J321">
            <v>183</v>
          </cell>
        </row>
        <row r="322">
          <cell r="A322" t="str">
            <v>Деятельность в области спорта, отдыха и развлечений</v>
          </cell>
          <cell r="B322" t="str">
            <v>93</v>
          </cell>
          <cell r="C322">
            <v>2113</v>
          </cell>
          <cell r="D322">
            <v>2140</v>
          </cell>
          <cell r="E322">
            <v>2608</v>
          </cell>
          <cell r="F322">
            <v>2182</v>
          </cell>
          <cell r="G322">
            <v>2584</v>
          </cell>
          <cell r="H322">
            <v>98.7</v>
          </cell>
          <cell r="I322">
            <v>81</v>
          </cell>
          <cell r="J322">
            <v>84.4</v>
          </cell>
        </row>
        <row r="323">
          <cell r="A323" t="str">
            <v>Деятельность в области спорта</v>
          </cell>
          <cell r="B323" t="str">
            <v>93.1</v>
          </cell>
          <cell r="C323">
            <v>1943</v>
          </cell>
          <cell r="D323">
            <v>1963</v>
          </cell>
          <cell r="E323">
            <v>2434</v>
          </cell>
          <cell r="F323">
            <v>2011</v>
          </cell>
          <cell r="G323">
            <v>2410</v>
          </cell>
          <cell r="H323">
            <v>99</v>
          </cell>
          <cell r="I323">
            <v>79.8</v>
          </cell>
          <cell r="J323">
            <v>83.4</v>
          </cell>
        </row>
        <row r="324">
          <cell r="A324" t="str">
            <v>Деятельность в области отдыха и развлечений</v>
          </cell>
          <cell r="B324" t="str">
            <v>93.2</v>
          </cell>
          <cell r="C324">
            <v>169</v>
          </cell>
          <cell r="D324">
            <v>177</v>
          </cell>
          <cell r="E324">
            <v>174</v>
          </cell>
          <cell r="F324">
            <v>170</v>
          </cell>
          <cell r="G324">
            <v>174</v>
          </cell>
          <cell r="H324">
            <v>95.4</v>
          </cell>
          <cell r="I324">
            <v>97.3</v>
          </cell>
          <cell r="J324">
            <v>98</v>
          </cell>
        </row>
        <row r="325">
          <cell r="A325" t="str">
            <v>ПРЕДОСТАВЛЕНИЕ ПРОЧИХ ВИДОВ УСЛУГ</v>
          </cell>
          <cell r="B325" t="str">
            <v>S</v>
          </cell>
          <cell r="C325">
            <v>692</v>
          </cell>
          <cell r="D325">
            <v>683</v>
          </cell>
          <cell r="E325">
            <v>781</v>
          </cell>
          <cell r="F325">
            <v>747</v>
          </cell>
          <cell r="G325">
            <v>792</v>
          </cell>
          <cell r="H325">
            <v>101.4</v>
          </cell>
          <cell r="I325">
            <v>88.7</v>
          </cell>
          <cell r="J325">
            <v>94.3</v>
          </cell>
        </row>
        <row r="326">
          <cell r="A326" t="str">
            <v>Деятельность общественных и прочих некоммерческих организаций</v>
          </cell>
          <cell r="B326" t="str">
            <v>94</v>
          </cell>
          <cell r="C326">
            <v>370</v>
          </cell>
          <cell r="D326">
            <v>366</v>
          </cell>
          <cell r="E326">
            <v>353</v>
          </cell>
          <cell r="F326">
            <v>371</v>
          </cell>
          <cell r="G326">
            <v>364</v>
          </cell>
          <cell r="H326">
            <v>101.3</v>
          </cell>
          <cell r="I326">
            <v>104.8</v>
          </cell>
          <cell r="J326">
            <v>102.1</v>
          </cell>
        </row>
        <row r="327">
          <cell r="A327" t="str">
            <v>Деятельность предпринимательских и профессиональных членских некоммерческих организаций</v>
          </cell>
          <cell r="B327" t="str">
            <v>94.1</v>
          </cell>
          <cell r="C327">
            <v>40</v>
          </cell>
          <cell r="D327">
            <v>41</v>
          </cell>
          <cell r="E327">
            <v>35</v>
          </cell>
          <cell r="F327">
            <v>43</v>
          </cell>
          <cell r="G327">
            <v>35</v>
          </cell>
          <cell r="H327">
            <v>97.1</v>
          </cell>
          <cell r="I327">
            <v>114.7</v>
          </cell>
          <cell r="J327">
            <v>124.1</v>
          </cell>
        </row>
        <row r="328">
          <cell r="A328" t="str">
            <v>Деятельность профессиональных союзов</v>
          </cell>
          <cell r="B328" t="str">
            <v>94.2</v>
          </cell>
          <cell r="C328">
            <v>141</v>
          </cell>
          <cell r="D328">
            <v>140</v>
          </cell>
          <cell r="E328">
            <v>142</v>
          </cell>
          <cell r="F328">
            <v>139</v>
          </cell>
          <cell r="G328">
            <v>144</v>
          </cell>
          <cell r="H328">
            <v>100.8</v>
          </cell>
          <cell r="I328">
            <v>99</v>
          </cell>
          <cell r="J328">
            <v>96.9</v>
          </cell>
        </row>
        <row r="329">
          <cell r="A329" t="str">
            <v>Деятельность прочих общественных и некоммерческих организаций</v>
          </cell>
          <cell r="B329" t="str">
            <v>94.9</v>
          </cell>
          <cell r="C329">
            <v>190</v>
          </cell>
          <cell r="D329">
            <v>185</v>
          </cell>
          <cell r="E329">
            <v>176</v>
          </cell>
          <cell r="F329">
            <v>189</v>
          </cell>
          <cell r="G329">
            <v>185</v>
          </cell>
          <cell r="H329">
            <v>102.6</v>
          </cell>
          <cell r="I329">
            <v>107.6</v>
          </cell>
          <cell r="J329">
            <v>102</v>
          </cell>
        </row>
        <row r="330">
          <cell r="A330" t="str">
            <v>Ремонт компьютеров, предметов личного потребления и хозяйственно-бытового назначения</v>
          </cell>
          <cell r="B330" t="str">
            <v>95</v>
          </cell>
          <cell r="C330">
            <v>105</v>
          </cell>
          <cell r="D330">
            <v>105</v>
          </cell>
          <cell r="E330">
            <v>187</v>
          </cell>
          <cell r="F330">
            <v>105</v>
          </cell>
          <cell r="G330">
            <v>186</v>
          </cell>
          <cell r="H330">
            <v>100</v>
          </cell>
          <cell r="I330">
            <v>56.2</v>
          </cell>
          <cell r="J330">
            <v>56.4</v>
          </cell>
        </row>
        <row r="331">
          <cell r="A331" t="str">
            <v>Ремонт компьютеров и коммуникационного оборудования</v>
          </cell>
          <cell r="B331" t="str">
            <v>95.1</v>
          </cell>
          <cell r="C331">
            <v>83</v>
          </cell>
          <cell r="D331">
            <v>83</v>
          </cell>
          <cell r="E331">
            <v>146</v>
          </cell>
          <cell r="F331">
            <v>83</v>
          </cell>
          <cell r="G331">
            <v>146</v>
          </cell>
          <cell r="H331">
            <v>100</v>
          </cell>
          <cell r="I331">
            <v>57</v>
          </cell>
          <cell r="J331">
            <v>57.2</v>
          </cell>
        </row>
        <row r="332">
          <cell r="A332" t="str">
            <v>Ремонт предметов личного потребления и хозяйственно-бытового назначения</v>
          </cell>
          <cell r="B332" t="str">
            <v>95.2</v>
          </cell>
          <cell r="C332">
            <v>22</v>
          </cell>
          <cell r="D332">
            <v>22</v>
          </cell>
          <cell r="E332">
            <v>41</v>
          </cell>
          <cell r="F332">
            <v>22</v>
          </cell>
          <cell r="G332">
            <v>41</v>
          </cell>
          <cell r="H332">
            <v>100</v>
          </cell>
          <cell r="I332">
            <v>53.7</v>
          </cell>
          <cell r="J332">
            <v>53.5</v>
          </cell>
        </row>
        <row r="333">
          <cell r="A333" t="str">
            <v>Деятельность по предоставлению прочих персональных услуг</v>
          </cell>
          <cell r="B333" t="str">
            <v>96</v>
          </cell>
          <cell r="C333">
            <v>217</v>
          </cell>
          <cell r="D333">
            <v>212</v>
          </cell>
          <cell r="E333">
            <v>241</v>
          </cell>
          <cell r="F333">
            <v>270</v>
          </cell>
          <cell r="G333">
            <v>242</v>
          </cell>
          <cell r="H333">
            <v>102.4</v>
          </cell>
          <cell r="I333">
            <v>90.1</v>
          </cell>
          <cell r="J333">
            <v>111.6</v>
          </cell>
        </row>
        <row r="334">
          <cell r="A334" t="str">
            <v>Деятельность по предоставлению прочих персональных услуг</v>
          </cell>
          <cell r="B334" t="str">
            <v>96.0</v>
          </cell>
          <cell r="C334">
            <v>217</v>
          </cell>
          <cell r="D334">
            <v>212</v>
          </cell>
          <cell r="E334">
            <v>241</v>
          </cell>
          <cell r="F334">
            <v>270</v>
          </cell>
          <cell r="G334">
            <v>242</v>
          </cell>
          <cell r="H334">
            <v>102.4</v>
          </cell>
          <cell r="I334">
            <v>90.1</v>
          </cell>
          <cell r="J334">
            <v>111.6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N10" sqref="N10"/>
    </sheetView>
  </sheetViews>
  <sheetFormatPr defaultRowHeight="15" x14ac:dyDescent="0.25"/>
  <cols>
    <col min="1" max="1" width="53" customWidth="1"/>
    <col min="2" max="2" width="13.42578125" customWidth="1"/>
    <col min="3" max="3" width="14.85546875" customWidth="1"/>
    <col min="4" max="4" width="15.7109375" customWidth="1"/>
    <col min="5" max="5" width="14.85546875" customWidth="1"/>
  </cols>
  <sheetData>
    <row r="1" spans="1:5" ht="18.75" x14ac:dyDescent="0.3">
      <c r="A1" s="9" t="s">
        <v>108</v>
      </c>
      <c r="B1" s="9"/>
      <c r="C1" s="9"/>
      <c r="D1" s="9"/>
      <c r="E1" s="9"/>
    </row>
    <row r="2" spans="1:5" ht="15" customHeight="1" x14ac:dyDescent="0.25">
      <c r="A2" s="10" t="s">
        <v>107</v>
      </c>
      <c r="B2" s="10"/>
      <c r="C2" s="10"/>
      <c r="D2" s="10"/>
      <c r="E2" s="10"/>
    </row>
    <row r="3" spans="1:5" ht="15" customHeight="1" x14ac:dyDescent="0.25">
      <c r="A3" s="10" t="s">
        <v>109</v>
      </c>
      <c r="B3" s="10"/>
      <c r="C3" s="10"/>
      <c r="D3" s="10"/>
      <c r="E3" s="10"/>
    </row>
    <row r="4" spans="1:5" x14ac:dyDescent="0.25">
      <c r="B4" s="4"/>
      <c r="C4" s="4"/>
      <c r="D4" s="4"/>
      <c r="E4" s="4"/>
    </row>
    <row r="5" spans="1:5" x14ac:dyDescent="0.25">
      <c r="A5" s="11"/>
      <c r="B5" s="13" t="s">
        <v>110</v>
      </c>
      <c r="C5" s="14"/>
      <c r="D5" s="14"/>
      <c r="E5" s="15"/>
    </row>
    <row r="6" spans="1:5" ht="60" x14ac:dyDescent="0.25">
      <c r="A6" s="12"/>
      <c r="B6" s="3" t="s">
        <v>106</v>
      </c>
      <c r="C6" s="3" t="s">
        <v>105</v>
      </c>
      <c r="D6" s="3" t="s">
        <v>104</v>
      </c>
      <c r="E6" s="3" t="s">
        <v>103</v>
      </c>
    </row>
    <row r="7" spans="1:5" x14ac:dyDescent="0.25">
      <c r="A7" s="5" t="s">
        <v>102</v>
      </c>
      <c r="B7" s="6">
        <v>359060</v>
      </c>
      <c r="C7" s="6">
        <v>359060</v>
      </c>
      <c r="D7" s="6">
        <v>99.8</v>
      </c>
      <c r="E7" s="6">
        <v>99.8</v>
      </c>
    </row>
    <row r="8" spans="1:5" ht="27" customHeight="1" x14ac:dyDescent="0.25">
      <c r="A8" s="2" t="s">
        <v>101</v>
      </c>
      <c r="B8" s="6">
        <v>6039</v>
      </c>
      <c r="C8" s="6">
        <v>6039</v>
      </c>
      <c r="D8" s="6">
        <v>98.6</v>
      </c>
      <c r="E8" s="6">
        <v>98.6</v>
      </c>
    </row>
    <row r="9" spans="1:5" ht="24.75" x14ac:dyDescent="0.25">
      <c r="A9" s="1" t="s">
        <v>100</v>
      </c>
      <c r="B9" s="6">
        <v>3799</v>
      </c>
      <c r="C9" s="6">
        <v>3799</v>
      </c>
      <c r="D9" s="6">
        <v>98</v>
      </c>
      <c r="E9" s="6">
        <v>98</v>
      </c>
    </row>
    <row r="10" spans="1:5" x14ac:dyDescent="0.25">
      <c r="A10" s="1" t="s">
        <v>99</v>
      </c>
      <c r="B10" s="6">
        <v>2000</v>
      </c>
      <c r="C10" s="6">
        <v>2000</v>
      </c>
      <c r="D10" s="6">
        <v>103.3</v>
      </c>
      <c r="E10" s="6">
        <v>103.3</v>
      </c>
    </row>
    <row r="11" spans="1:5" x14ac:dyDescent="0.25">
      <c r="A11" s="1" t="s">
        <v>98</v>
      </c>
      <c r="B11" s="6">
        <v>240</v>
      </c>
      <c r="C11" s="6">
        <v>240</v>
      </c>
      <c r="D11" s="6">
        <v>76.400000000000006</v>
      </c>
      <c r="E11" s="6">
        <v>76.400000000000006</v>
      </c>
    </row>
    <row r="12" spans="1:5" x14ac:dyDescent="0.25">
      <c r="A12" s="2" t="s">
        <v>97</v>
      </c>
      <c r="B12" s="6">
        <v>55335</v>
      </c>
      <c r="C12" s="6">
        <v>55335</v>
      </c>
      <c r="D12" s="6">
        <v>107.9</v>
      </c>
      <c r="E12" s="6">
        <v>107.9</v>
      </c>
    </row>
    <row r="13" spans="1:5" x14ac:dyDescent="0.25">
      <c r="A13" s="1" t="s">
        <v>96</v>
      </c>
      <c r="B13" s="6">
        <v>12606</v>
      </c>
      <c r="C13" s="6">
        <v>12606</v>
      </c>
      <c r="D13" s="6">
        <v>125</v>
      </c>
      <c r="E13" s="6">
        <v>125</v>
      </c>
    </row>
    <row r="14" spans="1:5" x14ac:dyDescent="0.25">
      <c r="A14" s="1" t="s">
        <v>95</v>
      </c>
      <c r="B14" s="6">
        <v>5303</v>
      </c>
      <c r="C14" s="6">
        <v>5303</v>
      </c>
      <c r="D14" s="6">
        <v>89.4</v>
      </c>
      <c r="E14" s="6">
        <v>89.4</v>
      </c>
    </row>
    <row r="15" spans="1:5" x14ac:dyDescent="0.25">
      <c r="A15" s="1" t="s">
        <v>94</v>
      </c>
      <c r="B15" s="6">
        <v>12495</v>
      </c>
      <c r="C15" s="6">
        <v>12495</v>
      </c>
      <c r="D15" s="6">
        <v>102.5</v>
      </c>
      <c r="E15" s="6">
        <v>102.5</v>
      </c>
    </row>
    <row r="16" spans="1:5" x14ac:dyDescent="0.25">
      <c r="A16" s="1" t="s">
        <v>93</v>
      </c>
      <c r="B16" s="6">
        <v>14736</v>
      </c>
      <c r="C16" s="6">
        <v>14736</v>
      </c>
      <c r="D16" s="6">
        <v>108.6</v>
      </c>
      <c r="E16" s="6">
        <v>108.6</v>
      </c>
    </row>
    <row r="17" spans="1:5" x14ac:dyDescent="0.25">
      <c r="A17" s="1" t="s">
        <v>92</v>
      </c>
      <c r="B17" s="6">
        <v>10195</v>
      </c>
      <c r="C17" s="6">
        <v>10195</v>
      </c>
      <c r="D17" s="6">
        <v>107.3</v>
      </c>
      <c r="E17" s="6">
        <v>107.3</v>
      </c>
    </row>
    <row r="18" spans="1:5" x14ac:dyDescent="0.25">
      <c r="A18" s="2" t="s">
        <v>91</v>
      </c>
      <c r="B18" s="6">
        <v>8264</v>
      </c>
      <c r="C18" s="6">
        <v>8264</v>
      </c>
      <c r="D18" s="6">
        <v>105.6</v>
      </c>
      <c r="E18" s="6">
        <v>105.6</v>
      </c>
    </row>
    <row r="19" spans="1:5" x14ac:dyDescent="0.25">
      <c r="A19" s="1" t="s">
        <v>90</v>
      </c>
      <c r="B19" s="6">
        <v>2880</v>
      </c>
      <c r="C19" s="6">
        <v>2880</v>
      </c>
      <c r="D19" s="6">
        <v>110.4</v>
      </c>
      <c r="E19" s="6">
        <v>110.4</v>
      </c>
    </row>
    <row r="20" spans="1:5" x14ac:dyDescent="0.25">
      <c r="A20" s="1" t="s">
        <v>89</v>
      </c>
      <c r="B20" s="6">
        <v>195</v>
      </c>
      <c r="C20" s="6">
        <v>195</v>
      </c>
      <c r="D20" s="6">
        <v>91.9</v>
      </c>
      <c r="E20" s="6">
        <v>91.9</v>
      </c>
    </row>
    <row r="21" spans="1:5" x14ac:dyDescent="0.25">
      <c r="A21" s="1" t="s">
        <v>88</v>
      </c>
      <c r="B21" s="6">
        <v>16</v>
      </c>
      <c r="C21" s="6">
        <v>16</v>
      </c>
      <c r="D21" s="6">
        <v>36.4</v>
      </c>
      <c r="E21" s="6">
        <v>36.4</v>
      </c>
    </row>
    <row r="22" spans="1:5" x14ac:dyDescent="0.25">
      <c r="A22" s="1" t="s">
        <v>87</v>
      </c>
      <c r="B22" s="6">
        <v>93</v>
      </c>
      <c r="C22" s="6">
        <v>93</v>
      </c>
      <c r="D22" s="6">
        <v>138.80000000000001</v>
      </c>
      <c r="E22" s="6">
        <v>138.80000000000001</v>
      </c>
    </row>
    <row r="23" spans="1:5" x14ac:dyDescent="0.25">
      <c r="A23" s="1" t="s">
        <v>86</v>
      </c>
      <c r="B23" s="6">
        <v>43</v>
      </c>
      <c r="C23" s="6">
        <v>43</v>
      </c>
      <c r="D23" s="6">
        <v>57.3</v>
      </c>
      <c r="E23" s="6">
        <v>57.3</v>
      </c>
    </row>
    <row r="24" spans="1:5" ht="36.75" customHeight="1" x14ac:dyDescent="0.25">
      <c r="A24" s="1" t="s">
        <v>85</v>
      </c>
      <c r="B24" s="6">
        <v>160</v>
      </c>
      <c r="C24" s="6">
        <v>160</v>
      </c>
      <c r="D24" s="6">
        <v>101.6</v>
      </c>
      <c r="E24" s="6">
        <v>101.6</v>
      </c>
    </row>
    <row r="25" spans="1:5" ht="17.25" customHeight="1" x14ac:dyDescent="0.25">
      <c r="A25" s="1" t="s">
        <v>84</v>
      </c>
      <c r="B25" s="6">
        <v>227</v>
      </c>
      <c r="C25" s="6">
        <v>227</v>
      </c>
      <c r="D25" s="6">
        <v>89.6</v>
      </c>
      <c r="E25" s="6">
        <v>89.6</v>
      </c>
    </row>
    <row r="26" spans="1:5" x14ac:dyDescent="0.25">
      <c r="A26" s="1" t="s">
        <v>83</v>
      </c>
      <c r="B26" s="6">
        <v>337</v>
      </c>
      <c r="C26" s="6">
        <v>337</v>
      </c>
      <c r="D26" s="6">
        <v>109.2</v>
      </c>
      <c r="E26" s="6">
        <v>109.2</v>
      </c>
    </row>
    <row r="27" spans="1:5" x14ac:dyDescent="0.25">
      <c r="A27" s="1" t="s">
        <v>82</v>
      </c>
      <c r="B27" s="6">
        <v>286</v>
      </c>
      <c r="C27" s="6">
        <v>286</v>
      </c>
      <c r="D27" s="6">
        <v>80.7</v>
      </c>
      <c r="E27" s="6">
        <v>80.7</v>
      </c>
    </row>
    <row r="28" spans="1:5" x14ac:dyDescent="0.25">
      <c r="A28" s="1" t="s">
        <v>81</v>
      </c>
      <c r="B28" s="6">
        <v>114</v>
      </c>
      <c r="C28" s="6">
        <v>114</v>
      </c>
      <c r="D28" s="6">
        <v>103.6</v>
      </c>
      <c r="E28" s="6">
        <v>103.6</v>
      </c>
    </row>
    <row r="29" spans="1:5" x14ac:dyDescent="0.25">
      <c r="A29" s="1" t="s">
        <v>80</v>
      </c>
      <c r="B29" s="6">
        <v>905</v>
      </c>
      <c r="C29" s="6">
        <v>905</v>
      </c>
      <c r="D29" s="6">
        <v>99.8</v>
      </c>
      <c r="E29" s="6">
        <v>99.8</v>
      </c>
    </row>
    <row r="30" spans="1:5" x14ac:dyDescent="0.25">
      <c r="A30" s="1" t="s">
        <v>79</v>
      </c>
      <c r="B30" s="6">
        <v>18</v>
      </c>
      <c r="C30" s="6">
        <v>18</v>
      </c>
      <c r="D30" s="6">
        <v>90</v>
      </c>
      <c r="E30" s="6">
        <v>90</v>
      </c>
    </row>
    <row r="31" spans="1:5" ht="24.75" x14ac:dyDescent="0.25">
      <c r="A31" s="1" t="s">
        <v>78</v>
      </c>
      <c r="B31" s="6">
        <v>323</v>
      </c>
      <c r="C31" s="6">
        <v>323</v>
      </c>
      <c r="D31" s="6">
        <v>103.8</v>
      </c>
      <c r="E31" s="6">
        <v>103.8</v>
      </c>
    </row>
    <row r="32" spans="1:5" x14ac:dyDescent="0.25">
      <c r="A32" s="1" t="s">
        <v>77</v>
      </c>
      <c r="B32" s="6">
        <v>15</v>
      </c>
      <c r="C32" s="6">
        <v>15</v>
      </c>
      <c r="D32" s="6">
        <v>100</v>
      </c>
      <c r="E32" s="6">
        <v>100</v>
      </c>
    </row>
    <row r="33" spans="1:5" ht="24.75" x14ac:dyDescent="0.25">
      <c r="A33" s="1" t="s">
        <v>76</v>
      </c>
      <c r="B33" s="6">
        <v>13</v>
      </c>
      <c r="C33" s="6">
        <v>13</v>
      </c>
      <c r="D33" s="6">
        <v>100</v>
      </c>
      <c r="E33" s="6">
        <v>100</v>
      </c>
    </row>
    <row r="34" spans="1:5" x14ac:dyDescent="0.25">
      <c r="A34" s="1" t="s">
        <v>75</v>
      </c>
      <c r="B34" s="6">
        <v>12</v>
      </c>
      <c r="C34" s="6">
        <v>12</v>
      </c>
      <c r="D34" s="6">
        <v>100</v>
      </c>
      <c r="E34" s="6">
        <v>100</v>
      </c>
    </row>
    <row r="35" spans="1:5" x14ac:dyDescent="0.25">
      <c r="A35" s="1" t="s">
        <v>74</v>
      </c>
      <c r="B35" s="6">
        <v>46</v>
      </c>
      <c r="C35" s="6">
        <v>46</v>
      </c>
      <c r="D35" s="6">
        <v>123.2</v>
      </c>
      <c r="E35" s="6">
        <v>123.2</v>
      </c>
    </row>
    <row r="36" spans="1:5" x14ac:dyDescent="0.25">
      <c r="A36" s="1" t="s">
        <v>73</v>
      </c>
      <c r="B36" s="6">
        <v>26</v>
      </c>
      <c r="C36" s="6">
        <v>26</v>
      </c>
      <c r="D36" s="6">
        <v>100</v>
      </c>
      <c r="E36" s="6">
        <v>100</v>
      </c>
    </row>
    <row r="37" spans="1:5" x14ac:dyDescent="0.25">
      <c r="A37" s="1" t="s">
        <v>72</v>
      </c>
      <c r="B37" s="6">
        <v>338</v>
      </c>
      <c r="C37" s="6">
        <v>338</v>
      </c>
      <c r="D37" s="6">
        <v>100.4</v>
      </c>
      <c r="E37" s="6">
        <v>100.4</v>
      </c>
    </row>
    <row r="38" spans="1:5" x14ac:dyDescent="0.25">
      <c r="A38" s="1" t="s">
        <v>71</v>
      </c>
      <c r="B38" s="6">
        <v>2211</v>
      </c>
      <c r="C38" s="6">
        <v>2211</v>
      </c>
      <c r="D38" s="6">
        <v>113.3</v>
      </c>
      <c r="E38" s="6">
        <v>113.3</v>
      </c>
    </row>
    <row r="39" spans="1:5" ht="24.75" x14ac:dyDescent="0.25">
      <c r="A39" s="2" t="s">
        <v>70</v>
      </c>
      <c r="B39" s="6">
        <v>23698</v>
      </c>
      <c r="C39" s="6">
        <v>23698</v>
      </c>
      <c r="D39" s="6">
        <v>99</v>
      </c>
      <c r="E39" s="6">
        <v>99</v>
      </c>
    </row>
    <row r="40" spans="1:5" x14ac:dyDescent="0.25">
      <c r="A40" s="1" t="s">
        <v>69</v>
      </c>
      <c r="B40" s="6">
        <v>9704</v>
      </c>
      <c r="C40" s="6">
        <v>9704</v>
      </c>
      <c r="D40" s="6">
        <v>98.9</v>
      </c>
      <c r="E40" s="6">
        <v>98.9</v>
      </c>
    </row>
    <row r="41" spans="1:5" x14ac:dyDescent="0.25">
      <c r="A41" s="1" t="s">
        <v>68</v>
      </c>
      <c r="B41" s="6">
        <v>1298</v>
      </c>
      <c r="C41" s="6">
        <v>1298</v>
      </c>
      <c r="D41" s="6">
        <v>106.2</v>
      </c>
      <c r="E41" s="6">
        <v>106.2</v>
      </c>
    </row>
    <row r="42" spans="1:5" ht="24.75" x14ac:dyDescent="0.25">
      <c r="A42" s="1" t="s">
        <v>67</v>
      </c>
      <c r="B42" s="6">
        <v>12696</v>
      </c>
      <c r="C42" s="6">
        <v>12696</v>
      </c>
      <c r="D42" s="6">
        <v>98.3</v>
      </c>
      <c r="E42" s="6">
        <v>98.3</v>
      </c>
    </row>
    <row r="43" spans="1:5" ht="36.75" x14ac:dyDescent="0.25">
      <c r="A43" s="2" t="s">
        <v>66</v>
      </c>
      <c r="B43" s="6">
        <v>3689</v>
      </c>
      <c r="C43" s="6">
        <v>3689</v>
      </c>
      <c r="D43" s="6">
        <v>98.3</v>
      </c>
      <c r="E43" s="6">
        <v>98.3</v>
      </c>
    </row>
    <row r="44" spans="1:5" x14ac:dyDescent="0.25">
      <c r="A44" s="1" t="s">
        <v>65</v>
      </c>
      <c r="B44" s="6">
        <v>1530</v>
      </c>
      <c r="C44" s="6">
        <v>1530</v>
      </c>
      <c r="D44" s="6">
        <v>101.7</v>
      </c>
      <c r="E44" s="6">
        <v>101.7</v>
      </c>
    </row>
    <row r="45" spans="1:5" x14ac:dyDescent="0.25">
      <c r="A45" s="1" t="s">
        <v>64</v>
      </c>
      <c r="B45" s="6">
        <v>1635</v>
      </c>
      <c r="C45" s="6">
        <v>1635</v>
      </c>
      <c r="D45" s="6">
        <v>102.8</v>
      </c>
      <c r="E45" s="6">
        <v>102.8</v>
      </c>
    </row>
    <row r="46" spans="1:5" x14ac:dyDescent="0.25">
      <c r="A46" s="1" t="s">
        <v>63</v>
      </c>
      <c r="B46" s="6">
        <v>521</v>
      </c>
      <c r="C46" s="6">
        <v>521</v>
      </c>
      <c r="D46" s="6">
        <v>79.7</v>
      </c>
      <c r="E46" s="6">
        <v>79.7</v>
      </c>
    </row>
    <row r="47" spans="1:5" x14ac:dyDescent="0.25">
      <c r="A47" s="2" t="s">
        <v>62</v>
      </c>
      <c r="B47" s="6">
        <v>39359</v>
      </c>
      <c r="C47" s="6">
        <v>39359</v>
      </c>
      <c r="D47" s="6">
        <v>94.4</v>
      </c>
      <c r="E47" s="6">
        <v>94.4</v>
      </c>
    </row>
    <row r="48" spans="1:5" x14ac:dyDescent="0.25">
      <c r="A48" s="1" t="s">
        <v>61</v>
      </c>
      <c r="B48" s="6">
        <v>6029</v>
      </c>
      <c r="C48" s="6">
        <v>6029</v>
      </c>
      <c r="D48" s="6">
        <v>50.6</v>
      </c>
      <c r="E48" s="6">
        <v>50.6</v>
      </c>
    </row>
    <row r="49" spans="1:5" x14ac:dyDescent="0.25">
      <c r="A49" s="1" t="s">
        <v>60</v>
      </c>
      <c r="B49" s="6">
        <v>24056</v>
      </c>
      <c r="C49" s="6">
        <v>24056</v>
      </c>
      <c r="D49" s="6">
        <v>117.9</v>
      </c>
      <c r="E49" s="6">
        <v>117.9</v>
      </c>
    </row>
    <row r="50" spans="1:5" x14ac:dyDescent="0.25">
      <c r="A50" s="1" t="s">
        <v>59</v>
      </c>
      <c r="B50" s="6">
        <v>9275</v>
      </c>
      <c r="C50" s="6">
        <v>9275</v>
      </c>
      <c r="D50" s="6">
        <v>98.7</v>
      </c>
      <c r="E50" s="6">
        <v>98.7</v>
      </c>
    </row>
    <row r="51" spans="1:5" ht="24.75" x14ac:dyDescent="0.25">
      <c r="A51" s="2" t="s">
        <v>58</v>
      </c>
      <c r="B51" s="6">
        <v>13902</v>
      </c>
      <c r="C51" s="6">
        <v>13902</v>
      </c>
      <c r="D51" s="6">
        <v>99.5</v>
      </c>
      <c r="E51" s="6">
        <v>99.5</v>
      </c>
    </row>
    <row r="52" spans="1:5" ht="24.75" x14ac:dyDescent="0.25">
      <c r="A52" s="1" t="s">
        <v>57</v>
      </c>
      <c r="B52" s="6">
        <v>1162</v>
      </c>
      <c r="C52" s="6">
        <v>1162</v>
      </c>
      <c r="D52" s="6">
        <v>107.1</v>
      </c>
      <c r="E52" s="6">
        <v>107.1</v>
      </c>
    </row>
    <row r="53" spans="1:5" ht="24.75" x14ac:dyDescent="0.25">
      <c r="A53" s="1" t="s">
        <v>56</v>
      </c>
      <c r="B53" s="6">
        <v>4419</v>
      </c>
      <c r="C53" s="6">
        <v>4419</v>
      </c>
      <c r="D53" s="6">
        <v>97.4</v>
      </c>
      <c r="E53" s="6">
        <v>97.4</v>
      </c>
    </row>
    <row r="54" spans="1:5" ht="24.75" x14ac:dyDescent="0.25">
      <c r="A54" s="1" t="s">
        <v>55</v>
      </c>
      <c r="B54" s="6">
        <v>8321</v>
      </c>
      <c r="C54" s="6">
        <v>8321</v>
      </c>
      <c r="D54" s="6">
        <v>99.7</v>
      </c>
      <c r="E54" s="6">
        <v>99.7</v>
      </c>
    </row>
    <row r="55" spans="1:5" x14ac:dyDescent="0.25">
      <c r="A55" s="2" t="s">
        <v>54</v>
      </c>
      <c r="B55" s="6">
        <v>30132</v>
      </c>
      <c r="C55" s="6">
        <v>30132</v>
      </c>
      <c r="D55" s="6">
        <v>98.1</v>
      </c>
      <c r="E55" s="6">
        <v>98.1</v>
      </c>
    </row>
    <row r="56" spans="1:5" x14ac:dyDescent="0.25">
      <c r="A56" s="1" t="s">
        <v>53</v>
      </c>
      <c r="B56" s="6">
        <v>12364</v>
      </c>
      <c r="C56" s="6">
        <v>12364</v>
      </c>
      <c r="D56" s="6">
        <v>97.5</v>
      </c>
      <c r="E56" s="6">
        <v>97.5</v>
      </c>
    </row>
    <row r="57" spans="1:5" x14ac:dyDescent="0.25">
      <c r="A57" s="1" t="s">
        <v>52</v>
      </c>
      <c r="B57" s="6">
        <v>1080</v>
      </c>
      <c r="C57" s="6">
        <v>1080</v>
      </c>
      <c r="D57" s="6">
        <v>93.8</v>
      </c>
      <c r="E57" s="6">
        <v>93.8</v>
      </c>
    </row>
    <row r="58" spans="1:5" x14ac:dyDescent="0.25">
      <c r="A58" s="1" t="s">
        <v>51</v>
      </c>
      <c r="B58" s="6">
        <v>1641</v>
      </c>
      <c r="C58" s="6">
        <v>1641</v>
      </c>
      <c r="D58" s="6">
        <v>98.9</v>
      </c>
      <c r="E58" s="6">
        <v>98.9</v>
      </c>
    </row>
    <row r="59" spans="1:5" x14ac:dyDescent="0.25">
      <c r="A59" s="1" t="s">
        <v>50</v>
      </c>
      <c r="B59" s="6">
        <v>13490</v>
      </c>
      <c r="C59" s="6">
        <v>13490</v>
      </c>
      <c r="D59" s="6">
        <v>100.7</v>
      </c>
      <c r="E59" s="6">
        <v>100.7</v>
      </c>
    </row>
    <row r="60" spans="1:5" x14ac:dyDescent="0.25">
      <c r="A60" s="1" t="s">
        <v>49</v>
      </c>
      <c r="B60" s="6">
        <v>1557</v>
      </c>
      <c r="C60" s="6">
        <v>1557</v>
      </c>
      <c r="D60" s="6">
        <v>86</v>
      </c>
      <c r="E60" s="6">
        <v>86</v>
      </c>
    </row>
    <row r="61" spans="1:5" ht="24.75" x14ac:dyDescent="0.25">
      <c r="A61" s="2" t="s">
        <v>48</v>
      </c>
      <c r="B61" s="6">
        <v>4015</v>
      </c>
      <c r="C61" s="6">
        <v>4015</v>
      </c>
      <c r="D61" s="6">
        <v>94.2</v>
      </c>
      <c r="E61" s="6">
        <v>94.2</v>
      </c>
    </row>
    <row r="62" spans="1:5" x14ac:dyDescent="0.25">
      <c r="A62" s="1" t="s">
        <v>47</v>
      </c>
      <c r="B62" s="6">
        <v>639</v>
      </c>
      <c r="C62" s="6">
        <v>639</v>
      </c>
      <c r="D62" s="6">
        <v>113.3</v>
      </c>
      <c r="E62" s="6">
        <v>113.3</v>
      </c>
    </row>
    <row r="63" spans="1:5" x14ac:dyDescent="0.25">
      <c r="A63" s="1" t="s">
        <v>46</v>
      </c>
      <c r="B63" s="6">
        <v>3376</v>
      </c>
      <c r="C63" s="6">
        <v>3376</v>
      </c>
      <c r="D63" s="6">
        <v>91.3</v>
      </c>
      <c r="E63" s="6">
        <v>91.3</v>
      </c>
    </row>
    <row r="64" spans="1:5" x14ac:dyDescent="0.25">
      <c r="A64" s="2" t="s">
        <v>45</v>
      </c>
      <c r="B64" s="6">
        <v>5640</v>
      </c>
      <c r="C64" s="6">
        <v>5640</v>
      </c>
      <c r="D64" s="6">
        <v>99.9</v>
      </c>
      <c r="E64" s="6">
        <v>99.9</v>
      </c>
    </row>
    <row r="65" spans="1:5" x14ac:dyDescent="0.25">
      <c r="A65" s="1" t="s">
        <v>44</v>
      </c>
      <c r="B65" s="6">
        <v>591</v>
      </c>
      <c r="C65" s="6">
        <v>591</v>
      </c>
      <c r="D65" s="6">
        <v>98.2</v>
      </c>
      <c r="E65" s="6">
        <v>98.2</v>
      </c>
    </row>
    <row r="66" spans="1:5" ht="24.75" x14ac:dyDescent="0.25">
      <c r="A66" s="1" t="s">
        <v>43</v>
      </c>
      <c r="B66" s="6">
        <v>155</v>
      </c>
      <c r="C66" s="6">
        <v>155</v>
      </c>
      <c r="D66" s="6">
        <v>89.1</v>
      </c>
      <c r="E66" s="6">
        <v>89.1</v>
      </c>
    </row>
    <row r="67" spans="1:5" x14ac:dyDescent="0.25">
      <c r="A67" s="1" t="s">
        <v>42</v>
      </c>
      <c r="B67" s="6">
        <v>704</v>
      </c>
      <c r="C67" s="6">
        <v>704</v>
      </c>
      <c r="D67" s="6">
        <v>99.5</v>
      </c>
      <c r="E67" s="6">
        <v>99.5</v>
      </c>
    </row>
    <row r="68" spans="1:5" x14ac:dyDescent="0.25">
      <c r="A68" s="1" t="s">
        <v>41</v>
      </c>
      <c r="B68" s="6">
        <v>2189</v>
      </c>
      <c r="C68" s="6">
        <v>2189</v>
      </c>
      <c r="D68" s="6">
        <v>99.9</v>
      </c>
      <c r="E68" s="6">
        <v>99.9</v>
      </c>
    </row>
    <row r="69" spans="1:5" ht="36.75" x14ac:dyDescent="0.25">
      <c r="A69" s="1" t="s">
        <v>40</v>
      </c>
      <c r="B69" s="6">
        <v>1219</v>
      </c>
      <c r="C69" s="6">
        <v>1219</v>
      </c>
      <c r="D69" s="6">
        <v>105.4</v>
      </c>
      <c r="E69" s="6">
        <v>105.4</v>
      </c>
    </row>
    <row r="70" spans="1:5" x14ac:dyDescent="0.25">
      <c r="A70" s="1" t="s">
        <v>39</v>
      </c>
      <c r="B70" s="6">
        <v>782</v>
      </c>
      <c r="C70" s="6">
        <v>782</v>
      </c>
      <c r="D70" s="6">
        <v>96.2</v>
      </c>
      <c r="E70" s="6">
        <v>96.2</v>
      </c>
    </row>
    <row r="71" spans="1:5" x14ac:dyDescent="0.25">
      <c r="A71" s="2" t="s">
        <v>38</v>
      </c>
      <c r="B71" s="6">
        <v>4368</v>
      </c>
      <c r="C71" s="6">
        <v>4368</v>
      </c>
      <c r="D71" s="6">
        <v>94.7</v>
      </c>
      <c r="E71" s="6">
        <v>94.7</v>
      </c>
    </row>
    <row r="72" spans="1:5" ht="24.75" x14ac:dyDescent="0.25">
      <c r="A72" s="1" t="s">
        <v>37</v>
      </c>
      <c r="B72" s="6">
        <v>3910</v>
      </c>
      <c r="C72" s="6">
        <v>3910</v>
      </c>
      <c r="D72" s="6">
        <v>95.8</v>
      </c>
      <c r="E72" s="6">
        <v>95.8</v>
      </c>
    </row>
    <row r="73" spans="1:5" ht="24.75" x14ac:dyDescent="0.25">
      <c r="A73" s="1" t="s">
        <v>36</v>
      </c>
      <c r="B73" s="6">
        <v>360</v>
      </c>
      <c r="C73" s="6">
        <v>360</v>
      </c>
      <c r="D73" s="6">
        <v>89.9</v>
      </c>
      <c r="E73" s="6">
        <v>89.9</v>
      </c>
    </row>
    <row r="74" spans="1:5" ht="24.75" x14ac:dyDescent="0.25">
      <c r="A74" s="1" t="s">
        <v>35</v>
      </c>
      <c r="B74" s="6">
        <v>98</v>
      </c>
      <c r="C74" s="6">
        <v>98</v>
      </c>
      <c r="D74" s="6">
        <v>75</v>
      </c>
      <c r="E74" s="6">
        <v>75</v>
      </c>
    </row>
    <row r="75" spans="1:5" ht="24.75" x14ac:dyDescent="0.25">
      <c r="A75" s="2" t="s">
        <v>34</v>
      </c>
      <c r="B75" s="6">
        <v>4701</v>
      </c>
      <c r="C75" s="6">
        <v>4701</v>
      </c>
      <c r="D75" s="6">
        <v>94.4</v>
      </c>
      <c r="E75" s="6">
        <v>94.4</v>
      </c>
    </row>
    <row r="76" spans="1:5" x14ac:dyDescent="0.25">
      <c r="A76" s="1" t="s">
        <v>33</v>
      </c>
      <c r="B76" s="6">
        <v>4701</v>
      </c>
      <c r="C76" s="6">
        <v>4701</v>
      </c>
      <c r="D76" s="6">
        <v>94.4</v>
      </c>
      <c r="E76" s="6">
        <v>94.4</v>
      </c>
    </row>
    <row r="77" spans="1:5" ht="24.75" x14ac:dyDescent="0.25">
      <c r="A77" s="2" t="s">
        <v>32</v>
      </c>
      <c r="B77" s="6">
        <v>14522</v>
      </c>
      <c r="C77" s="6">
        <v>14522</v>
      </c>
      <c r="D77" s="6">
        <v>95.7</v>
      </c>
      <c r="E77" s="6">
        <v>95.7</v>
      </c>
    </row>
    <row r="78" spans="1:5" x14ac:dyDescent="0.25">
      <c r="A78" s="1" t="s">
        <v>31</v>
      </c>
      <c r="B78" s="6">
        <v>2457</v>
      </c>
      <c r="C78" s="6">
        <v>2457</v>
      </c>
      <c r="D78" s="6">
        <v>100.6</v>
      </c>
      <c r="E78" s="6">
        <v>100.6</v>
      </c>
    </row>
    <row r="79" spans="1:5" ht="24.75" x14ac:dyDescent="0.25">
      <c r="A79" s="1" t="s">
        <v>30</v>
      </c>
      <c r="B79" s="6">
        <v>1254</v>
      </c>
      <c r="C79" s="6">
        <v>1254</v>
      </c>
      <c r="D79" s="6">
        <v>102.5</v>
      </c>
      <c r="E79" s="6">
        <v>102.5</v>
      </c>
    </row>
    <row r="80" spans="1:5" ht="24.75" x14ac:dyDescent="0.25">
      <c r="A80" s="1" t="s">
        <v>29</v>
      </c>
      <c r="B80" s="6">
        <v>7253</v>
      </c>
      <c r="C80" s="6">
        <v>7253</v>
      </c>
      <c r="D80" s="6">
        <v>91</v>
      </c>
      <c r="E80" s="6">
        <v>91</v>
      </c>
    </row>
    <row r="81" spans="1:5" x14ac:dyDescent="0.25">
      <c r="A81" s="1" t="s">
        <v>28</v>
      </c>
      <c r="B81" s="6">
        <v>1964</v>
      </c>
      <c r="C81" s="6">
        <v>1964</v>
      </c>
      <c r="D81" s="6">
        <v>103.8</v>
      </c>
      <c r="E81" s="6">
        <v>103.8</v>
      </c>
    </row>
    <row r="82" spans="1:5" x14ac:dyDescent="0.25">
      <c r="A82" s="1" t="s">
        <v>27</v>
      </c>
      <c r="B82" s="6">
        <v>223</v>
      </c>
      <c r="C82" s="6">
        <v>223</v>
      </c>
      <c r="D82" s="6">
        <v>103.1</v>
      </c>
      <c r="E82" s="6">
        <v>103.1</v>
      </c>
    </row>
    <row r="83" spans="1:5" x14ac:dyDescent="0.25">
      <c r="A83" s="1" t="s">
        <v>26</v>
      </c>
      <c r="B83" s="6">
        <v>15</v>
      </c>
      <c r="C83" s="6">
        <v>15</v>
      </c>
      <c r="D83" s="6">
        <v>57.7</v>
      </c>
      <c r="E83" s="6">
        <v>57.7</v>
      </c>
    </row>
    <row r="84" spans="1:5" x14ac:dyDescent="0.25">
      <c r="A84" s="1" t="s">
        <v>25</v>
      </c>
      <c r="B84" s="6">
        <v>1356</v>
      </c>
      <c r="C84" s="6">
        <v>1356</v>
      </c>
      <c r="D84" s="6">
        <v>96.9</v>
      </c>
      <c r="E84" s="6">
        <v>96.9</v>
      </c>
    </row>
    <row r="85" spans="1:5" ht="24.75" x14ac:dyDescent="0.25">
      <c r="A85" s="2" t="s">
        <v>24</v>
      </c>
      <c r="B85" s="6">
        <v>7454</v>
      </c>
      <c r="C85" s="6">
        <v>7454</v>
      </c>
      <c r="D85" s="6">
        <v>106.6</v>
      </c>
      <c r="E85" s="6">
        <v>106.6</v>
      </c>
    </row>
    <row r="86" spans="1:5" x14ac:dyDescent="0.25">
      <c r="A86" s="1" t="s">
        <v>23</v>
      </c>
      <c r="B86" s="6">
        <v>987</v>
      </c>
      <c r="C86" s="6">
        <v>987</v>
      </c>
      <c r="D86" s="6">
        <v>135.9</v>
      </c>
      <c r="E86" s="6">
        <v>135.9</v>
      </c>
    </row>
    <row r="87" spans="1:5" x14ac:dyDescent="0.25">
      <c r="A87" s="1" t="s">
        <v>22</v>
      </c>
      <c r="B87" s="6">
        <v>287</v>
      </c>
      <c r="C87" s="6">
        <v>287</v>
      </c>
      <c r="D87" s="6">
        <v>100</v>
      </c>
      <c r="E87" s="6">
        <v>100</v>
      </c>
    </row>
    <row r="88" spans="1:5" ht="24.75" x14ac:dyDescent="0.25">
      <c r="A88" s="1" t="s">
        <v>21</v>
      </c>
      <c r="B88" s="6">
        <v>100</v>
      </c>
      <c r="C88" s="6">
        <v>100</v>
      </c>
      <c r="D88" s="6">
        <v>101.1</v>
      </c>
      <c r="E88" s="6">
        <v>101.1</v>
      </c>
    </row>
    <row r="89" spans="1:5" ht="24.75" x14ac:dyDescent="0.25">
      <c r="A89" s="1" t="s">
        <v>20</v>
      </c>
      <c r="B89" s="6">
        <v>4130</v>
      </c>
      <c r="C89" s="6">
        <v>4130</v>
      </c>
      <c r="D89" s="6">
        <v>106.4</v>
      </c>
      <c r="E89" s="6">
        <v>106.4</v>
      </c>
    </row>
    <row r="90" spans="1:5" x14ac:dyDescent="0.25">
      <c r="A90" s="1" t="s">
        <v>19</v>
      </c>
      <c r="B90" s="6">
        <v>983</v>
      </c>
      <c r="C90" s="6">
        <v>983</v>
      </c>
      <c r="D90" s="6">
        <v>92.1</v>
      </c>
      <c r="E90" s="6">
        <v>92.1</v>
      </c>
    </row>
    <row r="91" spans="1:5" ht="48.75" x14ac:dyDescent="0.25">
      <c r="A91" s="1" t="s">
        <v>18</v>
      </c>
      <c r="B91" s="6">
        <v>967</v>
      </c>
      <c r="C91" s="6">
        <v>967</v>
      </c>
      <c r="D91" s="6">
        <v>103.3</v>
      </c>
      <c r="E91" s="6">
        <v>103.3</v>
      </c>
    </row>
    <row r="92" spans="1:5" ht="28.5" customHeight="1" x14ac:dyDescent="0.25">
      <c r="A92" s="2" t="s">
        <v>17</v>
      </c>
      <c r="B92" s="6">
        <v>32454</v>
      </c>
      <c r="C92" s="6">
        <v>32454</v>
      </c>
      <c r="D92" s="6">
        <v>98.3</v>
      </c>
      <c r="E92" s="6">
        <v>98.3</v>
      </c>
    </row>
    <row r="93" spans="1:5" ht="24.75" x14ac:dyDescent="0.25">
      <c r="A93" s="1" t="s">
        <v>16</v>
      </c>
      <c r="B93" s="6">
        <v>32454</v>
      </c>
      <c r="C93" s="6">
        <v>32454</v>
      </c>
      <c r="D93" s="6">
        <v>98.3</v>
      </c>
      <c r="E93" s="6">
        <v>98.3</v>
      </c>
    </row>
    <row r="94" spans="1:5" x14ac:dyDescent="0.25">
      <c r="A94" s="2" t="s">
        <v>15</v>
      </c>
      <c r="B94" s="6">
        <v>60291</v>
      </c>
      <c r="C94" s="6">
        <v>60291</v>
      </c>
      <c r="D94" s="6">
        <v>99.9</v>
      </c>
      <c r="E94" s="6">
        <v>99.9</v>
      </c>
    </row>
    <row r="95" spans="1:5" x14ac:dyDescent="0.25">
      <c r="A95" s="1" t="s">
        <v>14</v>
      </c>
      <c r="B95" s="6">
        <v>60291</v>
      </c>
      <c r="C95" s="6">
        <v>60291</v>
      </c>
      <c r="D95" s="6">
        <v>99.9</v>
      </c>
      <c r="E95" s="6">
        <v>99.9</v>
      </c>
    </row>
    <row r="96" spans="1:5" ht="24.75" x14ac:dyDescent="0.25">
      <c r="A96" s="2" t="s">
        <v>13</v>
      </c>
      <c r="B96" s="6">
        <v>33907</v>
      </c>
      <c r="C96" s="6">
        <v>33907</v>
      </c>
      <c r="D96" s="6">
        <v>100.5</v>
      </c>
      <c r="E96" s="6">
        <v>100.5</v>
      </c>
    </row>
    <row r="97" spans="1:5" x14ac:dyDescent="0.25">
      <c r="A97" s="1" t="s">
        <v>12</v>
      </c>
      <c r="B97" s="6">
        <v>28774</v>
      </c>
      <c r="C97" s="6">
        <v>28774</v>
      </c>
      <c r="D97" s="6">
        <v>100.2</v>
      </c>
      <c r="E97" s="6">
        <v>100.2</v>
      </c>
    </row>
    <row r="98" spans="1:5" x14ac:dyDescent="0.25">
      <c r="A98" s="1" t="s">
        <v>11</v>
      </c>
      <c r="B98" s="6">
        <v>3095</v>
      </c>
      <c r="C98" s="6">
        <v>3095</v>
      </c>
      <c r="D98" s="6">
        <v>102.2</v>
      </c>
      <c r="E98" s="6">
        <v>102.2</v>
      </c>
    </row>
    <row r="99" spans="1:5" x14ac:dyDescent="0.25">
      <c r="A99" s="1" t="s">
        <v>10</v>
      </c>
      <c r="B99" s="6">
        <v>2038</v>
      </c>
      <c r="C99" s="6">
        <v>2038</v>
      </c>
      <c r="D99" s="6">
        <v>101.3</v>
      </c>
      <c r="E99" s="6">
        <v>101.3</v>
      </c>
    </row>
    <row r="100" spans="1:5" ht="27" customHeight="1" x14ac:dyDescent="0.25">
      <c r="A100" s="2" t="s">
        <v>9</v>
      </c>
      <c r="B100" s="6">
        <v>10483</v>
      </c>
      <c r="C100" s="6">
        <v>10483</v>
      </c>
      <c r="D100" s="6">
        <v>97</v>
      </c>
      <c r="E100" s="6">
        <v>97</v>
      </c>
    </row>
    <row r="101" spans="1:5" ht="24.75" x14ac:dyDescent="0.25">
      <c r="A101" s="1" t="s">
        <v>8</v>
      </c>
      <c r="B101" s="6">
        <v>5267</v>
      </c>
      <c r="C101" s="6">
        <v>5267</v>
      </c>
      <c r="D101" s="6">
        <v>100.7</v>
      </c>
      <c r="E101" s="6">
        <v>100.7</v>
      </c>
    </row>
    <row r="102" spans="1:5" ht="16.5" customHeight="1" x14ac:dyDescent="0.25">
      <c r="A102" s="1" t="s">
        <v>7</v>
      </c>
      <c r="B102" s="6">
        <v>2957</v>
      </c>
      <c r="C102" s="6">
        <v>2957</v>
      </c>
      <c r="D102" s="6">
        <v>98.4</v>
      </c>
      <c r="E102" s="6">
        <v>98.4</v>
      </c>
    </row>
    <row r="103" spans="1:5" ht="24.75" x14ac:dyDescent="0.25">
      <c r="A103" s="1" t="s">
        <v>6</v>
      </c>
      <c r="B103" s="6">
        <v>14</v>
      </c>
      <c r="C103" s="6">
        <v>14</v>
      </c>
      <c r="D103" s="6">
        <v>90.4</v>
      </c>
      <c r="E103" s="6">
        <v>90.4</v>
      </c>
    </row>
    <row r="104" spans="1:5" x14ac:dyDescent="0.25">
      <c r="A104" s="1" t="s">
        <v>5</v>
      </c>
      <c r="B104" s="6">
        <v>2245</v>
      </c>
      <c r="C104" s="6">
        <v>2245</v>
      </c>
      <c r="D104" s="6">
        <v>88</v>
      </c>
      <c r="E104" s="6">
        <v>88</v>
      </c>
    </row>
    <row r="105" spans="1:5" x14ac:dyDescent="0.25">
      <c r="A105" s="2" t="s">
        <v>4</v>
      </c>
      <c r="B105" s="6">
        <v>807</v>
      </c>
      <c r="C105" s="6">
        <v>807</v>
      </c>
      <c r="D105" s="6">
        <v>100</v>
      </c>
      <c r="E105" s="6">
        <v>100</v>
      </c>
    </row>
    <row r="106" spans="1:5" x14ac:dyDescent="0.25">
      <c r="A106" s="1" t="s">
        <v>111</v>
      </c>
      <c r="B106" s="6">
        <v>400</v>
      </c>
      <c r="C106" s="6">
        <v>400</v>
      </c>
      <c r="D106" s="6">
        <v>106.2</v>
      </c>
      <c r="E106" s="6">
        <v>106.2</v>
      </c>
    </row>
    <row r="107" spans="1:5" ht="24.75" x14ac:dyDescent="0.25">
      <c r="A107" s="1" t="s">
        <v>3</v>
      </c>
      <c r="B107" s="6">
        <v>166</v>
      </c>
      <c r="C107" s="6">
        <v>166</v>
      </c>
      <c r="D107" s="6">
        <v>87.4</v>
      </c>
      <c r="E107" s="6">
        <v>87.4</v>
      </c>
    </row>
    <row r="108" spans="1:5" x14ac:dyDescent="0.25">
      <c r="A108" s="1" t="s">
        <v>2</v>
      </c>
      <c r="B108" s="6">
        <v>241</v>
      </c>
      <c r="C108" s="6">
        <v>241</v>
      </c>
      <c r="D108" s="6">
        <v>100.3</v>
      </c>
      <c r="E108" s="6">
        <v>100.3</v>
      </c>
    </row>
    <row r="109" spans="1:5" ht="24" customHeight="1" x14ac:dyDescent="0.25">
      <c r="A109" s="8" t="s">
        <v>1</v>
      </c>
      <c r="B109" s="8"/>
      <c r="C109" s="8"/>
      <c r="D109" s="8"/>
      <c r="E109" s="8"/>
    </row>
    <row r="110" spans="1:5" ht="23.25" customHeight="1" x14ac:dyDescent="0.25">
      <c r="A110" s="8" t="s">
        <v>0</v>
      </c>
      <c r="B110" s="8"/>
      <c r="C110" s="8"/>
      <c r="D110" s="8"/>
      <c r="E110" s="8"/>
    </row>
  </sheetData>
  <mergeCells count="7">
    <mergeCell ref="A110:E110"/>
    <mergeCell ref="A1:E1"/>
    <mergeCell ref="A2:E2"/>
    <mergeCell ref="A3:E3"/>
    <mergeCell ref="A5:A6"/>
    <mergeCell ref="B5:E5"/>
    <mergeCell ref="A109:E109"/>
  </mergeCell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C16" sqref="C16"/>
    </sheetView>
  </sheetViews>
  <sheetFormatPr defaultRowHeight="15" x14ac:dyDescent="0.25"/>
  <cols>
    <col min="1" max="1" width="53" customWidth="1"/>
    <col min="2" max="2" width="13.42578125" customWidth="1"/>
    <col min="3" max="3" width="14.85546875" customWidth="1"/>
    <col min="4" max="4" width="15.7109375" customWidth="1"/>
    <col min="5" max="5" width="14.85546875" customWidth="1"/>
  </cols>
  <sheetData>
    <row r="1" spans="1:5" ht="18.75" x14ac:dyDescent="0.3">
      <c r="A1" s="9" t="s">
        <v>108</v>
      </c>
      <c r="B1" s="9"/>
      <c r="C1" s="9"/>
      <c r="D1" s="9"/>
      <c r="E1" s="9"/>
    </row>
    <row r="2" spans="1:5" ht="15" customHeight="1" x14ac:dyDescent="0.25">
      <c r="A2" s="10" t="s">
        <v>107</v>
      </c>
      <c r="B2" s="10"/>
      <c r="C2" s="10"/>
      <c r="D2" s="10"/>
      <c r="E2" s="10"/>
    </row>
    <row r="3" spans="1:5" ht="15" customHeight="1" x14ac:dyDescent="0.25">
      <c r="A3" s="10" t="s">
        <v>112</v>
      </c>
      <c r="B3" s="10"/>
      <c r="C3" s="10"/>
      <c r="D3" s="10"/>
      <c r="E3" s="10"/>
    </row>
    <row r="4" spans="1:5" x14ac:dyDescent="0.25">
      <c r="B4" s="4"/>
      <c r="C4" s="4"/>
      <c r="D4" s="4"/>
      <c r="E4" s="4"/>
    </row>
    <row r="5" spans="1:5" x14ac:dyDescent="0.25">
      <c r="A5" s="11"/>
      <c r="B5" s="13" t="s">
        <v>113</v>
      </c>
      <c r="C5" s="14"/>
      <c r="D5" s="14"/>
      <c r="E5" s="15"/>
    </row>
    <row r="6" spans="1:5" ht="60" x14ac:dyDescent="0.25">
      <c r="A6" s="12"/>
      <c r="B6" s="3" t="s">
        <v>106</v>
      </c>
      <c r="C6" s="3" t="s">
        <v>105</v>
      </c>
      <c r="D6" s="3" t="s">
        <v>104</v>
      </c>
      <c r="E6" s="3" t="s">
        <v>103</v>
      </c>
    </row>
    <row r="7" spans="1:5" x14ac:dyDescent="0.25">
      <c r="A7" s="5" t="s">
        <v>102</v>
      </c>
      <c r="B7" s="6">
        <v>359271</v>
      </c>
      <c r="C7" s="6">
        <v>358707</v>
      </c>
      <c r="D7" s="6">
        <v>99.4</v>
      </c>
      <c r="E7" s="6">
        <v>99.5</v>
      </c>
    </row>
    <row r="8" spans="1:5" ht="27" customHeight="1" x14ac:dyDescent="0.25">
      <c r="A8" s="2" t="s">
        <v>101</v>
      </c>
      <c r="B8" s="6">
        <v>5921</v>
      </c>
      <c r="C8" s="6">
        <v>5922</v>
      </c>
      <c r="D8" s="6">
        <v>96</v>
      </c>
      <c r="E8" s="6">
        <v>96.4</v>
      </c>
    </row>
    <row r="9" spans="1:5" ht="24.75" x14ac:dyDescent="0.25">
      <c r="A9" s="1" t="s">
        <v>100</v>
      </c>
      <c r="B9" s="6">
        <v>3681</v>
      </c>
      <c r="C9" s="6">
        <v>3679</v>
      </c>
      <c r="D9" s="6">
        <v>94.2</v>
      </c>
      <c r="E9" s="6">
        <v>94.5</v>
      </c>
    </row>
    <row r="10" spans="1:5" x14ac:dyDescent="0.25">
      <c r="A10" s="1" t="s">
        <v>99</v>
      </c>
      <c r="B10" s="6">
        <v>1999</v>
      </c>
      <c r="C10" s="6">
        <v>1997</v>
      </c>
      <c r="D10" s="6">
        <v>102.8</v>
      </c>
      <c r="E10" s="6">
        <v>102.9</v>
      </c>
    </row>
    <row r="11" spans="1:5" x14ac:dyDescent="0.25">
      <c r="A11" s="1" t="s">
        <v>98</v>
      </c>
      <c r="B11" s="6">
        <v>241</v>
      </c>
      <c r="C11" s="6">
        <v>246</v>
      </c>
      <c r="D11" s="6">
        <v>77.2</v>
      </c>
      <c r="E11" s="6">
        <v>78.7</v>
      </c>
    </row>
    <row r="12" spans="1:5" x14ac:dyDescent="0.25">
      <c r="A12" s="2" t="s">
        <v>97</v>
      </c>
      <c r="B12" s="6">
        <v>56451</v>
      </c>
      <c r="C12" s="6">
        <v>55951</v>
      </c>
      <c r="D12" s="6">
        <v>108.5</v>
      </c>
      <c r="E12" s="6">
        <v>108.3</v>
      </c>
    </row>
    <row r="13" spans="1:5" x14ac:dyDescent="0.25">
      <c r="A13" s="1" t="s">
        <v>96</v>
      </c>
      <c r="B13" s="6">
        <v>13071</v>
      </c>
      <c r="C13" s="6">
        <v>12987</v>
      </c>
      <c r="D13" s="6">
        <v>125.1</v>
      </c>
      <c r="E13" s="6">
        <v>126.5</v>
      </c>
    </row>
    <row r="14" spans="1:5" x14ac:dyDescent="0.25">
      <c r="A14" s="1" t="s">
        <v>95</v>
      </c>
      <c r="B14" s="6">
        <v>5270</v>
      </c>
      <c r="C14" s="6">
        <v>5287</v>
      </c>
      <c r="D14" s="6">
        <v>88.6</v>
      </c>
      <c r="E14" s="6">
        <v>89</v>
      </c>
    </row>
    <row r="15" spans="1:5" x14ac:dyDescent="0.25">
      <c r="A15" s="1" t="s">
        <v>94</v>
      </c>
      <c r="B15" s="6">
        <v>12335</v>
      </c>
      <c r="C15" s="6">
        <v>12308</v>
      </c>
      <c r="D15" s="6">
        <v>101.4</v>
      </c>
      <c r="E15" s="6">
        <v>101.1</v>
      </c>
    </row>
    <row r="16" spans="1:5" x14ac:dyDescent="0.25">
      <c r="A16" s="1" t="s">
        <v>93</v>
      </c>
      <c r="B16" s="6">
        <v>15081</v>
      </c>
      <c r="C16" s="6">
        <v>14913</v>
      </c>
      <c r="D16" s="6">
        <v>108.6</v>
      </c>
      <c r="E16" s="6">
        <v>108.6</v>
      </c>
    </row>
    <row r="17" spans="1:5" x14ac:dyDescent="0.25">
      <c r="A17" s="1" t="s">
        <v>92</v>
      </c>
      <c r="B17" s="6">
        <v>10694</v>
      </c>
      <c r="C17" s="6">
        <v>10456</v>
      </c>
      <c r="D17" s="6">
        <v>111.8</v>
      </c>
      <c r="E17" s="6">
        <v>109.6</v>
      </c>
    </row>
    <row r="18" spans="1:5" x14ac:dyDescent="0.25">
      <c r="A18" s="2" t="s">
        <v>91</v>
      </c>
      <c r="B18" s="6">
        <v>8339</v>
      </c>
      <c r="C18" s="6">
        <v>8316</v>
      </c>
      <c r="D18" s="6">
        <v>106.2</v>
      </c>
      <c r="E18" s="6">
        <v>106.1</v>
      </c>
    </row>
    <row r="19" spans="1:5" x14ac:dyDescent="0.25">
      <c r="A19" s="1" t="s">
        <v>90</v>
      </c>
      <c r="B19" s="6">
        <v>2914</v>
      </c>
      <c r="C19" s="6">
        <v>2896</v>
      </c>
      <c r="D19" s="6">
        <v>112.1</v>
      </c>
      <c r="E19" s="6">
        <v>111.2</v>
      </c>
    </row>
    <row r="20" spans="1:5" x14ac:dyDescent="0.25">
      <c r="A20" s="1" t="s">
        <v>89</v>
      </c>
      <c r="B20" s="6">
        <v>203</v>
      </c>
      <c r="C20" s="6">
        <v>200</v>
      </c>
      <c r="D20" s="6">
        <v>99.4</v>
      </c>
      <c r="E20" s="6">
        <v>96.3</v>
      </c>
    </row>
    <row r="21" spans="1:5" x14ac:dyDescent="0.25">
      <c r="A21" s="1" t="s">
        <v>88</v>
      </c>
      <c r="B21" s="6">
        <v>23</v>
      </c>
      <c r="C21" s="6">
        <v>23</v>
      </c>
      <c r="D21" s="6">
        <v>127.8</v>
      </c>
      <c r="E21" s="6">
        <v>74.2</v>
      </c>
    </row>
    <row r="22" spans="1:5" x14ac:dyDescent="0.25">
      <c r="A22" s="1" t="s">
        <v>87</v>
      </c>
      <c r="B22" s="6">
        <v>139</v>
      </c>
      <c r="C22" s="6">
        <v>134</v>
      </c>
      <c r="D22" s="6">
        <v>125.2</v>
      </c>
      <c r="E22" s="6">
        <v>151.1</v>
      </c>
    </row>
    <row r="23" spans="1:5" x14ac:dyDescent="0.25">
      <c r="A23" s="1" t="s">
        <v>86</v>
      </c>
      <c r="B23" s="6">
        <v>75</v>
      </c>
      <c r="C23" s="6">
        <v>75</v>
      </c>
      <c r="D23" s="6">
        <v>97.4</v>
      </c>
      <c r="E23" s="6">
        <v>98.7</v>
      </c>
    </row>
    <row r="24" spans="1:5" ht="36.75" customHeight="1" x14ac:dyDescent="0.25">
      <c r="A24" s="1" t="s">
        <v>85</v>
      </c>
      <c r="B24" s="6">
        <v>171</v>
      </c>
      <c r="C24" s="6">
        <v>172</v>
      </c>
      <c r="D24" s="6">
        <v>106.4</v>
      </c>
      <c r="E24" s="6">
        <v>108.1</v>
      </c>
    </row>
    <row r="25" spans="1:5" ht="17.25" customHeight="1" x14ac:dyDescent="0.25">
      <c r="A25" s="1" t="s">
        <v>84</v>
      </c>
      <c r="B25" s="6">
        <v>282</v>
      </c>
      <c r="C25" s="6">
        <v>282</v>
      </c>
      <c r="D25" s="6">
        <v>111.2</v>
      </c>
      <c r="E25" s="6">
        <v>111.1</v>
      </c>
    </row>
    <row r="26" spans="1:5" x14ac:dyDescent="0.25">
      <c r="A26" s="1" t="s">
        <v>83</v>
      </c>
      <c r="B26" s="6">
        <v>341</v>
      </c>
      <c r="C26" s="6">
        <v>339</v>
      </c>
      <c r="D26" s="6">
        <v>110.4</v>
      </c>
      <c r="E26" s="6">
        <v>109.8</v>
      </c>
    </row>
    <row r="27" spans="1:5" x14ac:dyDescent="0.25">
      <c r="A27" s="1" t="s">
        <v>82</v>
      </c>
      <c r="B27" s="6">
        <v>207</v>
      </c>
      <c r="C27" s="6">
        <v>207</v>
      </c>
      <c r="D27" s="6">
        <v>58.3</v>
      </c>
      <c r="E27" s="6">
        <v>58.4</v>
      </c>
    </row>
    <row r="28" spans="1:5" x14ac:dyDescent="0.25">
      <c r="A28" s="1" t="s">
        <v>81</v>
      </c>
      <c r="B28" s="6">
        <v>145</v>
      </c>
      <c r="C28" s="6">
        <v>145</v>
      </c>
      <c r="D28" s="6">
        <v>131.80000000000001</v>
      </c>
      <c r="E28" s="6">
        <v>131.80000000000001</v>
      </c>
    </row>
    <row r="29" spans="1:5" x14ac:dyDescent="0.25">
      <c r="A29" s="1" t="s">
        <v>80</v>
      </c>
      <c r="B29" s="6">
        <v>926</v>
      </c>
      <c r="C29" s="6">
        <v>941</v>
      </c>
      <c r="D29" s="6">
        <v>102.8</v>
      </c>
      <c r="E29" s="6">
        <v>104.1</v>
      </c>
    </row>
    <row r="30" spans="1:5" x14ac:dyDescent="0.25">
      <c r="A30" s="1" t="s">
        <v>79</v>
      </c>
      <c r="B30" s="6">
        <v>28</v>
      </c>
      <c r="C30" s="6">
        <v>28</v>
      </c>
      <c r="D30" s="6">
        <v>140</v>
      </c>
      <c r="E30" s="6">
        <v>140</v>
      </c>
    </row>
    <row r="31" spans="1:5" ht="24.75" x14ac:dyDescent="0.25">
      <c r="A31" s="1" t="s">
        <v>78</v>
      </c>
      <c r="B31" s="6">
        <v>284</v>
      </c>
      <c r="C31" s="6">
        <v>283</v>
      </c>
      <c r="D31" s="6">
        <v>93.7</v>
      </c>
      <c r="E31" s="6">
        <v>92.3</v>
      </c>
    </row>
    <row r="32" spans="1:5" x14ac:dyDescent="0.25">
      <c r="A32" s="1" t="s">
        <v>77</v>
      </c>
      <c r="B32" s="6">
        <v>13</v>
      </c>
      <c r="C32" s="6">
        <v>13</v>
      </c>
      <c r="D32" s="6">
        <v>86.7</v>
      </c>
      <c r="E32" s="6">
        <v>86.7</v>
      </c>
    </row>
    <row r="33" spans="1:5" ht="24.75" x14ac:dyDescent="0.25">
      <c r="A33" s="1" t="s">
        <v>76</v>
      </c>
      <c r="B33" s="6">
        <v>14</v>
      </c>
      <c r="C33" s="6">
        <v>14</v>
      </c>
      <c r="D33" s="6">
        <v>107.7</v>
      </c>
      <c r="E33" s="6">
        <v>107.7</v>
      </c>
    </row>
    <row r="34" spans="1:5" x14ac:dyDescent="0.25">
      <c r="A34" s="1" t="s">
        <v>75</v>
      </c>
      <c r="B34" s="6">
        <v>8</v>
      </c>
      <c r="C34" s="6">
        <v>8</v>
      </c>
      <c r="D34" s="6">
        <v>66.7</v>
      </c>
      <c r="E34" s="6">
        <v>66.7</v>
      </c>
    </row>
    <row r="35" spans="1:5" x14ac:dyDescent="0.25">
      <c r="A35" s="1" t="s">
        <v>74</v>
      </c>
      <c r="B35" s="6">
        <v>49</v>
      </c>
      <c r="C35" s="6">
        <v>48</v>
      </c>
      <c r="D35" s="6">
        <v>128.1</v>
      </c>
      <c r="E35" s="6">
        <v>128.30000000000001</v>
      </c>
    </row>
    <row r="36" spans="1:5" x14ac:dyDescent="0.25">
      <c r="A36" s="1" t="s">
        <v>73</v>
      </c>
      <c r="B36" s="6">
        <v>26</v>
      </c>
      <c r="C36" s="6">
        <v>26</v>
      </c>
      <c r="D36" s="6">
        <v>100</v>
      </c>
      <c r="E36" s="6">
        <v>100</v>
      </c>
    </row>
    <row r="37" spans="1:5" x14ac:dyDescent="0.25">
      <c r="A37" s="1" t="s">
        <v>72</v>
      </c>
      <c r="B37" s="6">
        <v>275</v>
      </c>
      <c r="C37" s="6">
        <v>271</v>
      </c>
      <c r="D37" s="6">
        <v>82.3</v>
      </c>
      <c r="E37" s="6">
        <v>80.900000000000006</v>
      </c>
    </row>
    <row r="38" spans="1:5" x14ac:dyDescent="0.25">
      <c r="A38" s="1" t="s">
        <v>71</v>
      </c>
      <c r="B38" s="6">
        <v>2212</v>
      </c>
      <c r="C38" s="6">
        <v>2204</v>
      </c>
      <c r="D38" s="6">
        <v>111.5</v>
      </c>
      <c r="E38" s="6">
        <v>112</v>
      </c>
    </row>
    <row r="39" spans="1:5" ht="24.75" x14ac:dyDescent="0.25">
      <c r="A39" s="2" t="s">
        <v>70</v>
      </c>
      <c r="B39" s="6">
        <v>23785</v>
      </c>
      <c r="C39" s="6">
        <v>23741</v>
      </c>
      <c r="D39" s="6">
        <v>99.3</v>
      </c>
      <c r="E39" s="6">
        <v>99.1</v>
      </c>
    </row>
    <row r="40" spans="1:5" x14ac:dyDescent="0.25">
      <c r="A40" s="1" t="s">
        <v>69</v>
      </c>
      <c r="B40" s="6">
        <v>9775</v>
      </c>
      <c r="C40" s="6">
        <v>9736</v>
      </c>
      <c r="D40" s="6">
        <v>99.4</v>
      </c>
      <c r="E40" s="6">
        <v>99.1</v>
      </c>
    </row>
    <row r="41" spans="1:5" x14ac:dyDescent="0.25">
      <c r="A41" s="1" t="s">
        <v>68</v>
      </c>
      <c r="B41" s="6">
        <v>1319</v>
      </c>
      <c r="C41" s="6">
        <v>1307</v>
      </c>
      <c r="D41" s="6">
        <v>108.2</v>
      </c>
      <c r="E41" s="6">
        <v>107.1</v>
      </c>
    </row>
    <row r="42" spans="1:5" ht="24.75" x14ac:dyDescent="0.25">
      <c r="A42" s="1" t="s">
        <v>67</v>
      </c>
      <c r="B42" s="6">
        <v>12692</v>
      </c>
      <c r="C42" s="6">
        <v>12698</v>
      </c>
      <c r="D42" s="6">
        <v>98.4</v>
      </c>
      <c r="E42" s="6">
        <v>98.4</v>
      </c>
    </row>
    <row r="43" spans="1:5" ht="36.75" x14ac:dyDescent="0.25">
      <c r="A43" s="2" t="s">
        <v>66</v>
      </c>
      <c r="B43" s="6">
        <v>3663</v>
      </c>
      <c r="C43" s="6">
        <v>3649</v>
      </c>
      <c r="D43" s="6">
        <v>97.4</v>
      </c>
      <c r="E43" s="6">
        <v>97.1</v>
      </c>
    </row>
    <row r="44" spans="1:5" x14ac:dyDescent="0.25">
      <c r="A44" s="1" t="s">
        <v>65</v>
      </c>
      <c r="B44" s="6">
        <v>1532</v>
      </c>
      <c r="C44" s="6">
        <v>1522</v>
      </c>
      <c r="D44" s="6">
        <v>102</v>
      </c>
      <c r="E44" s="6">
        <v>101.3</v>
      </c>
    </row>
    <row r="45" spans="1:5" x14ac:dyDescent="0.25">
      <c r="A45" s="1" t="s">
        <v>64</v>
      </c>
      <c r="B45" s="6">
        <v>1612</v>
      </c>
      <c r="C45" s="6">
        <v>1621</v>
      </c>
      <c r="D45" s="6">
        <v>101.7</v>
      </c>
      <c r="E45" s="6">
        <v>102.1</v>
      </c>
    </row>
    <row r="46" spans="1:5" x14ac:dyDescent="0.25">
      <c r="A46" s="1" t="s">
        <v>63</v>
      </c>
      <c r="B46" s="6">
        <v>518</v>
      </c>
      <c r="C46" s="6">
        <v>504</v>
      </c>
      <c r="D46" s="6">
        <v>77.2</v>
      </c>
      <c r="E46" s="6">
        <v>76.099999999999994</v>
      </c>
    </row>
    <row r="47" spans="1:5" x14ac:dyDescent="0.25">
      <c r="A47" s="2" t="s">
        <v>62</v>
      </c>
      <c r="B47" s="6">
        <v>38799</v>
      </c>
      <c r="C47" s="6">
        <v>39049</v>
      </c>
      <c r="D47" s="6">
        <v>91.3</v>
      </c>
      <c r="E47" s="6">
        <v>92.8</v>
      </c>
    </row>
    <row r="48" spans="1:5" x14ac:dyDescent="0.25">
      <c r="A48" s="1" t="s">
        <v>61</v>
      </c>
      <c r="B48" s="6">
        <v>6600</v>
      </c>
      <c r="C48" s="6">
        <v>6398</v>
      </c>
      <c r="D48" s="6">
        <v>53.9</v>
      </c>
      <c r="E48" s="6">
        <v>53</v>
      </c>
    </row>
    <row r="49" spans="1:5" x14ac:dyDescent="0.25">
      <c r="A49" s="1" t="s">
        <v>60</v>
      </c>
      <c r="B49" s="6">
        <v>23430</v>
      </c>
      <c r="C49" s="6">
        <v>23764</v>
      </c>
      <c r="D49" s="6">
        <v>114.4</v>
      </c>
      <c r="E49" s="6">
        <v>116.3</v>
      </c>
    </row>
    <row r="50" spans="1:5" x14ac:dyDescent="0.25">
      <c r="A50" s="1" t="s">
        <v>59</v>
      </c>
      <c r="B50" s="6">
        <v>8769</v>
      </c>
      <c r="C50" s="6">
        <v>8886</v>
      </c>
      <c r="D50" s="6">
        <v>89.9</v>
      </c>
      <c r="E50" s="6">
        <v>92.8</v>
      </c>
    </row>
    <row r="51" spans="1:5" ht="24.75" x14ac:dyDescent="0.25">
      <c r="A51" s="2" t="s">
        <v>58</v>
      </c>
      <c r="B51" s="6">
        <v>13621</v>
      </c>
      <c r="C51" s="6">
        <v>13602</v>
      </c>
      <c r="D51" s="6">
        <v>97.4</v>
      </c>
      <c r="E51" s="6">
        <v>97.3</v>
      </c>
    </row>
    <row r="52" spans="1:5" ht="24.75" x14ac:dyDescent="0.25">
      <c r="A52" s="1" t="s">
        <v>57</v>
      </c>
      <c r="B52" s="6">
        <v>1154</v>
      </c>
      <c r="C52" s="6">
        <v>1144</v>
      </c>
      <c r="D52" s="6">
        <v>105.1</v>
      </c>
      <c r="E52" s="6">
        <v>104.8</v>
      </c>
    </row>
    <row r="53" spans="1:5" ht="24.75" x14ac:dyDescent="0.25">
      <c r="A53" s="1" t="s">
        <v>56</v>
      </c>
      <c r="B53" s="6">
        <v>4356</v>
      </c>
      <c r="C53" s="6">
        <v>4341</v>
      </c>
      <c r="D53" s="6">
        <v>95.7</v>
      </c>
      <c r="E53" s="6">
        <v>95.5</v>
      </c>
    </row>
    <row r="54" spans="1:5" ht="24.75" x14ac:dyDescent="0.25">
      <c r="A54" s="1" t="s">
        <v>55</v>
      </c>
      <c r="B54" s="6">
        <v>8110</v>
      </c>
      <c r="C54" s="6">
        <v>8116</v>
      </c>
      <c r="D54" s="6">
        <v>97.2</v>
      </c>
      <c r="E54" s="6">
        <v>97.3</v>
      </c>
    </row>
    <row r="55" spans="1:5" x14ac:dyDescent="0.25">
      <c r="A55" s="2" t="s">
        <v>54</v>
      </c>
      <c r="B55" s="6">
        <v>30097</v>
      </c>
      <c r="C55" s="6">
        <v>30115</v>
      </c>
      <c r="D55" s="6">
        <v>98</v>
      </c>
      <c r="E55" s="6">
        <v>98.1</v>
      </c>
    </row>
    <row r="56" spans="1:5" x14ac:dyDescent="0.25">
      <c r="A56" s="1" t="s">
        <v>53</v>
      </c>
      <c r="B56" s="6">
        <v>12361</v>
      </c>
      <c r="C56" s="6">
        <v>12371</v>
      </c>
      <c r="D56" s="6">
        <v>96.3</v>
      </c>
      <c r="E56" s="6">
        <v>97</v>
      </c>
    </row>
    <row r="57" spans="1:5" x14ac:dyDescent="0.25">
      <c r="A57" s="1" t="s">
        <v>52</v>
      </c>
      <c r="B57" s="6">
        <v>1025</v>
      </c>
      <c r="C57" s="6">
        <v>1030</v>
      </c>
      <c r="D57" s="6">
        <v>90.9</v>
      </c>
      <c r="E57" s="6">
        <v>90.4</v>
      </c>
    </row>
    <row r="58" spans="1:5" x14ac:dyDescent="0.25">
      <c r="A58" s="1" t="s">
        <v>51</v>
      </c>
      <c r="B58" s="6">
        <v>1641</v>
      </c>
      <c r="C58" s="6">
        <v>1642</v>
      </c>
      <c r="D58" s="6">
        <v>99.3</v>
      </c>
      <c r="E58" s="6">
        <v>99.1</v>
      </c>
    </row>
    <row r="59" spans="1:5" x14ac:dyDescent="0.25">
      <c r="A59" s="1" t="s">
        <v>50</v>
      </c>
      <c r="B59" s="6">
        <v>13482</v>
      </c>
      <c r="C59" s="6">
        <v>13490</v>
      </c>
      <c r="D59" s="6">
        <v>101.2</v>
      </c>
      <c r="E59" s="6">
        <v>101</v>
      </c>
    </row>
    <row r="60" spans="1:5" x14ac:dyDescent="0.25">
      <c r="A60" s="1" t="s">
        <v>49</v>
      </c>
      <c r="B60" s="6">
        <v>1588</v>
      </c>
      <c r="C60" s="6">
        <v>1581</v>
      </c>
      <c r="D60" s="6">
        <v>88.3</v>
      </c>
      <c r="E60" s="6">
        <v>87.6</v>
      </c>
    </row>
    <row r="61" spans="1:5" ht="24.75" x14ac:dyDescent="0.25">
      <c r="A61" s="2" t="s">
        <v>48</v>
      </c>
      <c r="B61" s="6">
        <v>4033</v>
      </c>
      <c r="C61" s="6">
        <v>4040</v>
      </c>
      <c r="D61" s="6">
        <v>94.3</v>
      </c>
      <c r="E61" s="6">
        <v>94.6</v>
      </c>
    </row>
    <row r="62" spans="1:5" x14ac:dyDescent="0.25">
      <c r="A62" s="1" t="s">
        <v>47</v>
      </c>
      <c r="B62" s="6">
        <v>583</v>
      </c>
      <c r="C62" s="6">
        <v>591</v>
      </c>
      <c r="D62" s="6">
        <v>102.8</v>
      </c>
      <c r="E62" s="6">
        <v>104.6</v>
      </c>
    </row>
    <row r="63" spans="1:5" x14ac:dyDescent="0.25">
      <c r="A63" s="1" t="s">
        <v>46</v>
      </c>
      <c r="B63" s="6">
        <v>3451</v>
      </c>
      <c r="C63" s="6">
        <v>3448</v>
      </c>
      <c r="D63" s="6">
        <v>93</v>
      </c>
      <c r="E63" s="6">
        <v>93.1</v>
      </c>
    </row>
    <row r="64" spans="1:5" x14ac:dyDescent="0.25">
      <c r="A64" s="2" t="s">
        <v>45</v>
      </c>
      <c r="B64" s="6">
        <v>5603</v>
      </c>
      <c r="C64" s="6">
        <v>5596</v>
      </c>
      <c r="D64" s="6">
        <v>99.2</v>
      </c>
      <c r="E64" s="6">
        <v>99.1</v>
      </c>
    </row>
    <row r="65" spans="1:5" x14ac:dyDescent="0.25">
      <c r="A65" s="1" t="s">
        <v>44</v>
      </c>
      <c r="B65" s="6">
        <v>590</v>
      </c>
      <c r="C65" s="6">
        <v>588</v>
      </c>
      <c r="D65" s="6">
        <v>97</v>
      </c>
      <c r="E65" s="6">
        <v>97.2</v>
      </c>
    </row>
    <row r="66" spans="1:5" ht="24.75" x14ac:dyDescent="0.25">
      <c r="A66" s="1" t="s">
        <v>43</v>
      </c>
      <c r="B66" s="6">
        <v>159</v>
      </c>
      <c r="C66" s="6">
        <v>159</v>
      </c>
      <c r="D66" s="6">
        <v>92.5</v>
      </c>
      <c r="E66" s="6">
        <v>91.7</v>
      </c>
    </row>
    <row r="67" spans="1:5" x14ac:dyDescent="0.25">
      <c r="A67" s="1" t="s">
        <v>42</v>
      </c>
      <c r="B67" s="6">
        <v>726</v>
      </c>
      <c r="C67" s="6">
        <v>726</v>
      </c>
      <c r="D67" s="6">
        <v>102.4</v>
      </c>
      <c r="E67" s="6">
        <v>102.5</v>
      </c>
    </row>
    <row r="68" spans="1:5" x14ac:dyDescent="0.25">
      <c r="A68" s="1" t="s">
        <v>41</v>
      </c>
      <c r="B68" s="6">
        <v>2141</v>
      </c>
      <c r="C68" s="6">
        <v>2148</v>
      </c>
      <c r="D68" s="6">
        <v>97.8</v>
      </c>
      <c r="E68" s="6">
        <v>98</v>
      </c>
    </row>
    <row r="69" spans="1:5" ht="36.75" x14ac:dyDescent="0.25">
      <c r="A69" s="1" t="s">
        <v>40</v>
      </c>
      <c r="B69" s="6">
        <v>1231</v>
      </c>
      <c r="C69" s="6">
        <v>1221</v>
      </c>
      <c r="D69" s="6">
        <v>106.5</v>
      </c>
      <c r="E69" s="6">
        <v>105.6</v>
      </c>
    </row>
    <row r="70" spans="1:5" x14ac:dyDescent="0.25">
      <c r="A70" s="1" t="s">
        <v>39</v>
      </c>
      <c r="B70" s="6">
        <v>756</v>
      </c>
      <c r="C70" s="6">
        <v>754</v>
      </c>
      <c r="D70" s="6">
        <v>92.7</v>
      </c>
      <c r="E70" s="6">
        <v>92.6</v>
      </c>
    </row>
    <row r="71" spans="1:5" x14ac:dyDescent="0.25">
      <c r="A71" s="2" t="s">
        <v>38</v>
      </c>
      <c r="B71" s="6">
        <v>4354</v>
      </c>
      <c r="C71" s="6">
        <v>4363</v>
      </c>
      <c r="D71" s="6">
        <v>94.9</v>
      </c>
      <c r="E71" s="6">
        <v>94.8</v>
      </c>
    </row>
    <row r="72" spans="1:5" ht="24.75" x14ac:dyDescent="0.25">
      <c r="A72" s="1" t="s">
        <v>37</v>
      </c>
      <c r="B72" s="6">
        <v>3891</v>
      </c>
      <c r="C72" s="6">
        <v>3901</v>
      </c>
      <c r="D72" s="6">
        <v>95.7</v>
      </c>
      <c r="E72" s="6">
        <v>95.7</v>
      </c>
    </row>
    <row r="73" spans="1:5" ht="24.75" x14ac:dyDescent="0.25">
      <c r="A73" s="1" t="s">
        <v>36</v>
      </c>
      <c r="B73" s="6">
        <v>355</v>
      </c>
      <c r="C73" s="6">
        <v>356</v>
      </c>
      <c r="D73" s="6">
        <v>91</v>
      </c>
      <c r="E73" s="6">
        <v>90.2</v>
      </c>
    </row>
    <row r="74" spans="1:5" ht="24.75" x14ac:dyDescent="0.25">
      <c r="A74" s="1" t="s">
        <v>35</v>
      </c>
      <c r="B74" s="6">
        <v>108</v>
      </c>
      <c r="C74" s="6">
        <v>106</v>
      </c>
      <c r="D74" s="6">
        <v>82</v>
      </c>
      <c r="E74" s="6">
        <v>80.8</v>
      </c>
    </row>
    <row r="75" spans="1:5" ht="24.75" x14ac:dyDescent="0.25">
      <c r="A75" s="2" t="s">
        <v>34</v>
      </c>
      <c r="B75" s="6">
        <v>4388</v>
      </c>
      <c r="C75" s="6">
        <v>4393</v>
      </c>
      <c r="D75" s="6">
        <v>88.3</v>
      </c>
      <c r="E75" s="6">
        <v>88.3</v>
      </c>
    </row>
    <row r="76" spans="1:5" x14ac:dyDescent="0.25">
      <c r="A76" s="1" t="s">
        <v>33</v>
      </c>
      <c r="B76" s="6">
        <v>4388</v>
      </c>
      <c r="C76" s="6">
        <v>4393</v>
      </c>
      <c r="D76" s="6">
        <v>88.3</v>
      </c>
      <c r="E76" s="6">
        <v>88.3</v>
      </c>
    </row>
    <row r="77" spans="1:5" ht="24.75" x14ac:dyDescent="0.25">
      <c r="A77" s="2" t="s">
        <v>32</v>
      </c>
      <c r="B77" s="6">
        <v>14466</v>
      </c>
      <c r="C77" s="6">
        <v>14385</v>
      </c>
      <c r="D77" s="6">
        <v>95</v>
      </c>
      <c r="E77" s="6">
        <v>94.6</v>
      </c>
    </row>
    <row r="78" spans="1:5" x14ac:dyDescent="0.25">
      <c r="A78" s="1" t="s">
        <v>31</v>
      </c>
      <c r="B78" s="6">
        <v>2422</v>
      </c>
      <c r="C78" s="6">
        <v>2412</v>
      </c>
      <c r="D78" s="6">
        <v>100.3</v>
      </c>
      <c r="E78" s="6">
        <v>99.3</v>
      </c>
    </row>
    <row r="79" spans="1:5" ht="24.75" x14ac:dyDescent="0.25">
      <c r="A79" s="1" t="s">
        <v>30</v>
      </c>
      <c r="B79" s="6">
        <v>1207</v>
      </c>
      <c r="C79" s="6">
        <v>1197</v>
      </c>
      <c r="D79" s="6">
        <v>96.8</v>
      </c>
      <c r="E79" s="6">
        <v>96.9</v>
      </c>
    </row>
    <row r="80" spans="1:5" ht="24.75" x14ac:dyDescent="0.25">
      <c r="A80" s="1" t="s">
        <v>29</v>
      </c>
      <c r="B80" s="6">
        <v>7298</v>
      </c>
      <c r="C80" s="6">
        <v>7239</v>
      </c>
      <c r="D80" s="6">
        <v>91</v>
      </c>
      <c r="E80" s="6">
        <v>90.5</v>
      </c>
    </row>
    <row r="81" spans="1:5" x14ac:dyDescent="0.25">
      <c r="A81" s="1" t="s">
        <v>28</v>
      </c>
      <c r="B81" s="6">
        <v>1934</v>
      </c>
      <c r="C81" s="6">
        <v>1934</v>
      </c>
      <c r="D81" s="6">
        <v>101.6</v>
      </c>
      <c r="E81" s="6">
        <v>101.9</v>
      </c>
    </row>
    <row r="82" spans="1:5" x14ac:dyDescent="0.25">
      <c r="A82" s="1" t="s">
        <v>27</v>
      </c>
      <c r="B82" s="6">
        <v>209</v>
      </c>
      <c r="C82" s="6">
        <v>207</v>
      </c>
      <c r="D82" s="6">
        <v>94.1</v>
      </c>
      <c r="E82" s="6">
        <v>94.5</v>
      </c>
    </row>
    <row r="83" spans="1:5" x14ac:dyDescent="0.25">
      <c r="A83" s="1" t="s">
        <v>26</v>
      </c>
      <c r="B83" s="6">
        <v>43</v>
      </c>
      <c r="C83" s="6">
        <v>43</v>
      </c>
      <c r="D83" s="6">
        <v>165.4</v>
      </c>
      <c r="E83" s="6">
        <v>165.4</v>
      </c>
    </row>
    <row r="84" spans="1:5" x14ac:dyDescent="0.25">
      <c r="A84" s="1" t="s">
        <v>25</v>
      </c>
      <c r="B84" s="6">
        <v>1352</v>
      </c>
      <c r="C84" s="6">
        <v>1352</v>
      </c>
      <c r="D84" s="6">
        <v>96.8</v>
      </c>
      <c r="E84" s="6">
        <v>96.7</v>
      </c>
    </row>
    <row r="85" spans="1:5" ht="24.75" x14ac:dyDescent="0.25">
      <c r="A85" s="2" t="s">
        <v>24</v>
      </c>
      <c r="B85" s="6">
        <v>7583</v>
      </c>
      <c r="C85" s="6">
        <v>7521</v>
      </c>
      <c r="D85" s="6">
        <v>107.2</v>
      </c>
      <c r="E85" s="6">
        <v>106.9</v>
      </c>
    </row>
    <row r="86" spans="1:5" x14ac:dyDescent="0.25">
      <c r="A86" s="1" t="s">
        <v>23</v>
      </c>
      <c r="B86" s="6">
        <v>1051</v>
      </c>
      <c r="C86" s="6">
        <v>1019</v>
      </c>
      <c r="D86" s="6">
        <v>146.9</v>
      </c>
      <c r="E86" s="6">
        <v>141.30000000000001</v>
      </c>
    </row>
    <row r="87" spans="1:5" x14ac:dyDescent="0.25">
      <c r="A87" s="1" t="s">
        <v>22</v>
      </c>
      <c r="B87" s="6">
        <v>290</v>
      </c>
      <c r="C87" s="6">
        <v>289</v>
      </c>
      <c r="D87" s="6">
        <v>100.5</v>
      </c>
      <c r="E87" s="6">
        <v>100.3</v>
      </c>
    </row>
    <row r="88" spans="1:5" ht="24.75" x14ac:dyDescent="0.25">
      <c r="A88" s="1" t="s">
        <v>21</v>
      </c>
      <c r="B88" s="6">
        <v>151</v>
      </c>
      <c r="C88" s="6">
        <v>147</v>
      </c>
      <c r="D88" s="6">
        <v>142.5</v>
      </c>
      <c r="E88" s="6">
        <v>143.30000000000001</v>
      </c>
    </row>
    <row r="89" spans="1:5" ht="24.75" x14ac:dyDescent="0.25">
      <c r="A89" s="1" t="s">
        <v>20</v>
      </c>
      <c r="B89" s="6">
        <v>4075</v>
      </c>
      <c r="C89" s="6">
        <v>4079</v>
      </c>
      <c r="D89" s="6">
        <v>104.1</v>
      </c>
      <c r="E89" s="6">
        <v>104.7</v>
      </c>
    </row>
    <row r="90" spans="1:5" x14ac:dyDescent="0.25">
      <c r="A90" s="1" t="s">
        <v>19</v>
      </c>
      <c r="B90" s="6">
        <v>1041</v>
      </c>
      <c r="C90" s="6">
        <v>1022</v>
      </c>
      <c r="D90" s="6">
        <v>96.5</v>
      </c>
      <c r="E90" s="6">
        <v>95.2</v>
      </c>
    </row>
    <row r="91" spans="1:5" ht="48.75" x14ac:dyDescent="0.25">
      <c r="A91" s="1" t="s">
        <v>18</v>
      </c>
      <c r="B91" s="6">
        <v>975</v>
      </c>
      <c r="C91" s="6">
        <v>967</v>
      </c>
      <c r="D91" s="6">
        <v>100.4</v>
      </c>
      <c r="E91" s="6">
        <v>101.4</v>
      </c>
    </row>
    <row r="92" spans="1:5" ht="28.5" customHeight="1" x14ac:dyDescent="0.25">
      <c r="A92" s="2" t="s">
        <v>17</v>
      </c>
      <c r="B92" s="6">
        <v>32658</v>
      </c>
      <c r="C92" s="6">
        <v>32571</v>
      </c>
      <c r="D92" s="6">
        <v>98.9</v>
      </c>
      <c r="E92" s="6">
        <v>98.7</v>
      </c>
    </row>
    <row r="93" spans="1:5" ht="24.75" x14ac:dyDescent="0.25">
      <c r="A93" s="1" t="s">
        <v>16</v>
      </c>
      <c r="B93" s="6">
        <v>32658</v>
      </c>
      <c r="C93" s="6">
        <v>32571</v>
      </c>
      <c r="D93" s="6">
        <v>98.9</v>
      </c>
      <c r="E93" s="6">
        <v>98.7</v>
      </c>
    </row>
    <row r="94" spans="1:5" x14ac:dyDescent="0.25">
      <c r="A94" s="2" t="s">
        <v>15</v>
      </c>
      <c r="B94" s="6">
        <v>60280</v>
      </c>
      <c r="C94" s="6">
        <v>60287</v>
      </c>
      <c r="D94" s="6">
        <v>99.8</v>
      </c>
      <c r="E94" s="6">
        <v>99.9</v>
      </c>
    </row>
    <row r="95" spans="1:5" x14ac:dyDescent="0.25">
      <c r="A95" s="1" t="s">
        <v>14</v>
      </c>
      <c r="B95" s="6">
        <v>60280</v>
      </c>
      <c r="C95" s="6">
        <v>60287</v>
      </c>
      <c r="D95" s="6">
        <v>99.8</v>
      </c>
      <c r="E95" s="6">
        <v>99.9</v>
      </c>
    </row>
    <row r="96" spans="1:5" ht="24.75" x14ac:dyDescent="0.25">
      <c r="A96" s="2" t="s">
        <v>13</v>
      </c>
      <c r="B96" s="6">
        <v>34030</v>
      </c>
      <c r="C96" s="6">
        <v>33978</v>
      </c>
      <c r="D96" s="6">
        <v>100.6</v>
      </c>
      <c r="E96" s="6">
        <v>100.6</v>
      </c>
    </row>
    <row r="97" spans="1:5" x14ac:dyDescent="0.25">
      <c r="A97" s="1" t="s">
        <v>12</v>
      </c>
      <c r="B97" s="6">
        <v>28913</v>
      </c>
      <c r="C97" s="6">
        <v>28850</v>
      </c>
      <c r="D97" s="6">
        <v>100.6</v>
      </c>
      <c r="E97" s="6">
        <v>100.5</v>
      </c>
    </row>
    <row r="98" spans="1:5" x14ac:dyDescent="0.25">
      <c r="A98" s="1" t="s">
        <v>11</v>
      </c>
      <c r="B98" s="6">
        <v>3048</v>
      </c>
      <c r="C98" s="6">
        <v>3072</v>
      </c>
      <c r="D98" s="6">
        <v>100.4</v>
      </c>
      <c r="E98" s="6">
        <v>101.3</v>
      </c>
    </row>
    <row r="99" spans="1:5" x14ac:dyDescent="0.25">
      <c r="A99" s="1" t="s">
        <v>10</v>
      </c>
      <c r="B99" s="6">
        <v>2069</v>
      </c>
      <c r="C99" s="6">
        <v>2055</v>
      </c>
      <c r="D99" s="6">
        <v>101</v>
      </c>
      <c r="E99" s="6">
        <v>101.2</v>
      </c>
    </row>
    <row r="100" spans="1:5" ht="27" customHeight="1" x14ac:dyDescent="0.25">
      <c r="A100" s="2" t="s">
        <v>9</v>
      </c>
      <c r="B100" s="6">
        <v>10459</v>
      </c>
      <c r="C100" s="6">
        <v>10490</v>
      </c>
      <c r="D100" s="6">
        <v>96.4</v>
      </c>
      <c r="E100" s="6">
        <v>96.9</v>
      </c>
    </row>
    <row r="101" spans="1:5" ht="24.75" x14ac:dyDescent="0.25">
      <c r="A101" s="1" t="s">
        <v>8</v>
      </c>
      <c r="B101" s="6">
        <v>5258</v>
      </c>
      <c r="C101" s="6">
        <v>5266</v>
      </c>
      <c r="D101" s="6">
        <v>100.2</v>
      </c>
      <c r="E101" s="6">
        <v>100.5</v>
      </c>
    </row>
    <row r="102" spans="1:5" ht="16.5" customHeight="1" x14ac:dyDescent="0.25">
      <c r="A102" s="1" t="s">
        <v>7</v>
      </c>
      <c r="B102" s="6">
        <v>2962</v>
      </c>
      <c r="C102" s="6">
        <v>2957</v>
      </c>
      <c r="D102" s="6">
        <v>98</v>
      </c>
      <c r="E102" s="6">
        <v>98.1</v>
      </c>
    </row>
    <row r="103" spans="1:5" ht="24.75" x14ac:dyDescent="0.25">
      <c r="A103" s="1" t="s">
        <v>6</v>
      </c>
      <c r="B103" s="6">
        <v>28</v>
      </c>
      <c r="C103" s="6">
        <v>21</v>
      </c>
      <c r="D103" s="6">
        <v>207.2</v>
      </c>
      <c r="E103" s="6">
        <v>144.69999999999999</v>
      </c>
    </row>
    <row r="104" spans="1:5" x14ac:dyDescent="0.25">
      <c r="A104" s="1" t="s">
        <v>5</v>
      </c>
      <c r="B104" s="6">
        <v>2212</v>
      </c>
      <c r="C104" s="6">
        <v>2245</v>
      </c>
      <c r="D104" s="6">
        <v>86.1</v>
      </c>
      <c r="E104" s="6">
        <v>87.7</v>
      </c>
    </row>
    <row r="105" spans="1:5" x14ac:dyDescent="0.25">
      <c r="A105" s="2" t="s">
        <v>4</v>
      </c>
      <c r="B105" s="6">
        <v>742</v>
      </c>
      <c r="C105" s="6">
        <v>740</v>
      </c>
      <c r="D105" s="6">
        <v>91.9</v>
      </c>
      <c r="E105" s="6">
        <v>91.7</v>
      </c>
    </row>
    <row r="106" spans="1:5" x14ac:dyDescent="0.25">
      <c r="A106" s="1" t="s">
        <v>111</v>
      </c>
      <c r="B106" s="6">
        <v>377</v>
      </c>
      <c r="C106" s="6">
        <v>375</v>
      </c>
      <c r="D106" s="6">
        <v>99.4</v>
      </c>
      <c r="E106" s="6">
        <v>99.4</v>
      </c>
    </row>
    <row r="107" spans="1:5" ht="24.75" x14ac:dyDescent="0.25">
      <c r="A107" s="1" t="s">
        <v>3</v>
      </c>
      <c r="B107" s="6">
        <v>105</v>
      </c>
      <c r="C107" s="6">
        <v>105</v>
      </c>
      <c r="D107" s="6">
        <v>56</v>
      </c>
      <c r="E107" s="6">
        <v>55.6</v>
      </c>
    </row>
    <row r="108" spans="1:5" x14ac:dyDescent="0.25">
      <c r="A108" s="1" t="s">
        <v>2</v>
      </c>
      <c r="B108" s="6">
        <v>260</v>
      </c>
      <c r="C108" s="6">
        <v>259</v>
      </c>
      <c r="D108" s="6">
        <v>108</v>
      </c>
      <c r="E108" s="6">
        <v>107.9</v>
      </c>
    </row>
    <row r="109" spans="1:5" ht="24" customHeight="1" x14ac:dyDescent="0.25">
      <c r="A109" s="8" t="s">
        <v>1</v>
      </c>
      <c r="B109" s="8"/>
      <c r="C109" s="8"/>
      <c r="D109" s="8"/>
      <c r="E109" s="8"/>
    </row>
    <row r="110" spans="1:5" ht="23.25" customHeight="1" x14ac:dyDescent="0.25">
      <c r="A110" s="8" t="s">
        <v>0</v>
      </c>
      <c r="B110" s="8"/>
      <c r="C110" s="8"/>
      <c r="D110" s="8"/>
      <c r="E110" s="8"/>
    </row>
  </sheetData>
  <mergeCells count="7">
    <mergeCell ref="A110:E110"/>
    <mergeCell ref="A1:E1"/>
    <mergeCell ref="A2:E2"/>
    <mergeCell ref="A3:E3"/>
    <mergeCell ref="A5:A6"/>
    <mergeCell ref="B5:E5"/>
    <mergeCell ref="A109:E109"/>
  </mergeCells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B30" sqref="B30"/>
    </sheetView>
  </sheetViews>
  <sheetFormatPr defaultRowHeight="15" x14ac:dyDescent="0.25"/>
  <cols>
    <col min="1" max="1" width="53" customWidth="1"/>
    <col min="2" max="2" width="13.42578125" customWidth="1"/>
    <col min="3" max="3" width="14.85546875" customWidth="1"/>
    <col min="4" max="4" width="15.7109375" customWidth="1"/>
    <col min="5" max="5" width="14.85546875" customWidth="1"/>
  </cols>
  <sheetData>
    <row r="1" spans="1:5" ht="18.75" x14ac:dyDescent="0.3">
      <c r="A1" s="9" t="s">
        <v>108</v>
      </c>
      <c r="B1" s="9"/>
      <c r="C1" s="9"/>
      <c r="D1" s="9"/>
      <c r="E1" s="9"/>
    </row>
    <row r="2" spans="1:5" ht="15" customHeight="1" x14ac:dyDescent="0.25">
      <c r="A2" s="10" t="s">
        <v>107</v>
      </c>
      <c r="B2" s="10"/>
      <c r="C2" s="10"/>
      <c r="D2" s="10"/>
      <c r="E2" s="10"/>
    </row>
    <row r="3" spans="1:5" ht="15" customHeight="1" x14ac:dyDescent="0.25">
      <c r="A3" s="10" t="s">
        <v>115</v>
      </c>
      <c r="B3" s="10"/>
      <c r="C3" s="10"/>
      <c r="D3" s="10"/>
      <c r="E3" s="10"/>
    </row>
    <row r="4" spans="1:5" x14ac:dyDescent="0.25">
      <c r="B4" s="4"/>
      <c r="C4" s="4"/>
      <c r="D4" s="4"/>
      <c r="E4" s="4"/>
    </row>
    <row r="5" spans="1:5" x14ac:dyDescent="0.25">
      <c r="A5" s="11"/>
      <c r="B5" s="13" t="s">
        <v>114</v>
      </c>
      <c r="C5" s="14"/>
      <c r="D5" s="14"/>
      <c r="E5" s="15"/>
    </row>
    <row r="6" spans="1:5" ht="60" x14ac:dyDescent="0.25">
      <c r="A6" s="12"/>
      <c r="B6" s="3" t="s">
        <v>106</v>
      </c>
      <c r="C6" s="3" t="s">
        <v>105</v>
      </c>
      <c r="D6" s="3" t="s">
        <v>104</v>
      </c>
      <c r="E6" s="3" t="s">
        <v>103</v>
      </c>
    </row>
    <row r="7" spans="1:5" x14ac:dyDescent="0.25">
      <c r="A7" s="5" t="s">
        <v>102</v>
      </c>
      <c r="B7" s="6">
        <v>362379</v>
      </c>
      <c r="C7" s="6">
        <v>359933</v>
      </c>
      <c r="D7" s="7">
        <v>100</v>
      </c>
      <c r="E7" s="7">
        <v>99.6</v>
      </c>
    </row>
    <row r="8" spans="1:5" ht="27" customHeight="1" x14ac:dyDescent="0.25">
      <c r="A8" s="2" t="s">
        <v>101</v>
      </c>
      <c r="B8" s="6">
        <v>6009</v>
      </c>
      <c r="C8" s="6">
        <v>5951</v>
      </c>
      <c r="D8" s="7">
        <v>101</v>
      </c>
      <c r="E8" s="7">
        <v>97.9</v>
      </c>
    </row>
    <row r="9" spans="1:5" ht="24.75" x14ac:dyDescent="0.25">
      <c r="A9" s="1" t="s">
        <v>100</v>
      </c>
      <c r="B9" s="6">
        <v>3739</v>
      </c>
      <c r="C9" s="6">
        <v>3699</v>
      </c>
      <c r="D9" s="7">
        <v>99</v>
      </c>
      <c r="E9" s="7">
        <v>96</v>
      </c>
    </row>
    <row r="10" spans="1:5" x14ac:dyDescent="0.25">
      <c r="A10" s="1" t="s">
        <v>99</v>
      </c>
      <c r="B10" s="6">
        <v>2023</v>
      </c>
      <c r="C10" s="6">
        <v>2006</v>
      </c>
      <c r="D10" s="7">
        <v>103.3</v>
      </c>
      <c r="E10" s="7">
        <v>103</v>
      </c>
    </row>
    <row r="11" spans="1:5" x14ac:dyDescent="0.25">
      <c r="A11" s="1" t="s">
        <v>98</v>
      </c>
      <c r="B11" s="6">
        <v>247</v>
      </c>
      <c r="C11" s="6">
        <v>247</v>
      </c>
      <c r="D11" s="7">
        <v>115.6</v>
      </c>
      <c r="E11" s="7">
        <v>88.1</v>
      </c>
    </row>
    <row r="12" spans="1:5" x14ac:dyDescent="0.25">
      <c r="A12" s="2" t="s">
        <v>97</v>
      </c>
      <c r="B12" s="6">
        <v>58916</v>
      </c>
      <c r="C12" s="6">
        <v>56939</v>
      </c>
      <c r="D12" s="7">
        <v>110</v>
      </c>
      <c r="E12" s="7">
        <v>108.9</v>
      </c>
    </row>
    <row r="13" spans="1:5" x14ac:dyDescent="0.25">
      <c r="A13" s="1" t="s">
        <v>96</v>
      </c>
      <c r="B13" s="6">
        <v>13240</v>
      </c>
      <c r="C13" s="6">
        <v>13071</v>
      </c>
      <c r="D13" s="7">
        <v>122.9</v>
      </c>
      <c r="E13" s="7">
        <v>125.3</v>
      </c>
    </row>
    <row r="14" spans="1:5" x14ac:dyDescent="0.25">
      <c r="A14" s="1" t="s">
        <v>95</v>
      </c>
      <c r="B14" s="6">
        <v>5324</v>
      </c>
      <c r="C14" s="6">
        <v>5299</v>
      </c>
      <c r="D14" s="7">
        <v>88.9</v>
      </c>
      <c r="E14" s="7">
        <v>89</v>
      </c>
    </row>
    <row r="15" spans="1:5" x14ac:dyDescent="0.25">
      <c r="A15" s="1" t="s">
        <v>94</v>
      </c>
      <c r="B15" s="6">
        <v>13945</v>
      </c>
      <c r="C15" s="6">
        <v>12854</v>
      </c>
      <c r="D15" s="7">
        <v>108</v>
      </c>
      <c r="E15" s="7">
        <v>103.5</v>
      </c>
    </row>
    <row r="16" spans="1:5" x14ac:dyDescent="0.25">
      <c r="A16" s="1" t="s">
        <v>93</v>
      </c>
      <c r="B16" s="6">
        <v>15387</v>
      </c>
      <c r="C16" s="6">
        <v>15071</v>
      </c>
      <c r="D16" s="7">
        <v>108.5</v>
      </c>
      <c r="E16" s="7">
        <v>108.6</v>
      </c>
    </row>
    <row r="17" spans="1:5" x14ac:dyDescent="0.25">
      <c r="A17" s="1" t="s">
        <v>92</v>
      </c>
      <c r="B17" s="6">
        <v>11020</v>
      </c>
      <c r="C17" s="6">
        <v>10644</v>
      </c>
      <c r="D17" s="7">
        <v>113.3</v>
      </c>
      <c r="E17" s="7">
        <v>110.9</v>
      </c>
    </row>
    <row r="18" spans="1:5" x14ac:dyDescent="0.25">
      <c r="A18" s="2" t="s">
        <v>91</v>
      </c>
      <c r="B18" s="6">
        <v>8099</v>
      </c>
      <c r="C18" s="6">
        <v>8243</v>
      </c>
      <c r="D18" s="7">
        <v>101.8</v>
      </c>
      <c r="E18" s="7">
        <v>104.6</v>
      </c>
    </row>
    <row r="19" spans="1:5" x14ac:dyDescent="0.25">
      <c r="A19" s="1" t="s">
        <v>90</v>
      </c>
      <c r="B19" s="6">
        <v>2613</v>
      </c>
      <c r="C19" s="6">
        <v>2802</v>
      </c>
      <c r="D19" s="7">
        <v>102.8</v>
      </c>
      <c r="E19" s="7">
        <v>108.5</v>
      </c>
    </row>
    <row r="20" spans="1:5" x14ac:dyDescent="0.25">
      <c r="A20" s="1" t="s">
        <v>89</v>
      </c>
      <c r="B20" s="6">
        <v>198</v>
      </c>
      <c r="C20" s="6">
        <v>200</v>
      </c>
      <c r="D20" s="7">
        <v>89</v>
      </c>
      <c r="E20" s="7">
        <v>93.8</v>
      </c>
    </row>
    <row r="21" spans="1:5" x14ac:dyDescent="0.25">
      <c r="A21" s="1" t="s">
        <v>88</v>
      </c>
      <c r="B21" s="6">
        <v>23</v>
      </c>
      <c r="C21" s="6">
        <v>23</v>
      </c>
      <c r="D21" s="7">
        <v>46</v>
      </c>
      <c r="E21" s="7">
        <v>61.6</v>
      </c>
    </row>
    <row r="22" spans="1:5" x14ac:dyDescent="0.25">
      <c r="A22" s="1" t="s">
        <v>87</v>
      </c>
      <c r="B22" s="6">
        <v>135</v>
      </c>
      <c r="C22" s="6">
        <v>135</v>
      </c>
      <c r="D22" s="7">
        <v>210.9</v>
      </c>
      <c r="E22" s="7">
        <v>166.9</v>
      </c>
    </row>
    <row r="23" spans="1:5" x14ac:dyDescent="0.25">
      <c r="A23" s="1" t="s">
        <v>86</v>
      </c>
      <c r="B23" s="6">
        <v>75</v>
      </c>
      <c r="C23" s="6">
        <v>75</v>
      </c>
      <c r="D23" s="7">
        <v>97.4</v>
      </c>
      <c r="E23" s="7">
        <v>98.3</v>
      </c>
    </row>
    <row r="24" spans="1:5" ht="36.75" customHeight="1" x14ac:dyDescent="0.25">
      <c r="A24" s="1" t="s">
        <v>85</v>
      </c>
      <c r="B24" s="6">
        <v>177</v>
      </c>
      <c r="C24" s="6">
        <v>174</v>
      </c>
      <c r="D24" s="7">
        <v>111.4</v>
      </c>
      <c r="E24" s="7">
        <v>109.2</v>
      </c>
    </row>
    <row r="25" spans="1:5" ht="17.25" customHeight="1" x14ac:dyDescent="0.25">
      <c r="A25" s="1" t="s">
        <v>84</v>
      </c>
      <c r="B25" s="6">
        <v>278</v>
      </c>
      <c r="C25" s="6">
        <v>280</v>
      </c>
      <c r="D25" s="7">
        <v>110.5</v>
      </c>
      <c r="E25" s="7">
        <v>110.9</v>
      </c>
    </row>
    <row r="26" spans="1:5" x14ac:dyDescent="0.25">
      <c r="A26" s="1" t="s">
        <v>83</v>
      </c>
      <c r="B26" s="6">
        <v>340</v>
      </c>
      <c r="C26" s="6">
        <v>339</v>
      </c>
      <c r="D26" s="7">
        <v>110.7</v>
      </c>
      <c r="E26" s="7">
        <v>110.1</v>
      </c>
    </row>
    <row r="27" spans="1:5" x14ac:dyDescent="0.25">
      <c r="A27" s="1" t="s">
        <v>82</v>
      </c>
      <c r="B27" s="6">
        <v>208</v>
      </c>
      <c r="C27" s="6">
        <v>208</v>
      </c>
      <c r="D27" s="7">
        <v>74.400000000000006</v>
      </c>
      <c r="E27" s="7">
        <v>62.9</v>
      </c>
    </row>
    <row r="28" spans="1:5" x14ac:dyDescent="0.25">
      <c r="A28" s="1" t="s">
        <v>81</v>
      </c>
      <c r="B28" s="6">
        <v>145</v>
      </c>
      <c r="C28" s="6">
        <v>145</v>
      </c>
      <c r="D28" s="7">
        <v>120.8</v>
      </c>
      <c r="E28" s="7">
        <v>127.9</v>
      </c>
    </row>
    <row r="29" spans="1:5" x14ac:dyDescent="0.25">
      <c r="A29" s="1" t="s">
        <v>80</v>
      </c>
      <c r="B29" s="6">
        <v>976</v>
      </c>
      <c r="C29" s="6">
        <v>952</v>
      </c>
      <c r="D29" s="7">
        <v>105.2</v>
      </c>
      <c r="E29" s="7">
        <v>104.4</v>
      </c>
    </row>
    <row r="30" spans="1:5" x14ac:dyDescent="0.25">
      <c r="A30" s="1" t="s">
        <v>79</v>
      </c>
      <c r="B30" s="6">
        <v>28</v>
      </c>
      <c r="C30" s="6">
        <v>28</v>
      </c>
      <c r="D30" s="7">
        <v>147.4</v>
      </c>
      <c r="E30" s="7">
        <v>142.4</v>
      </c>
    </row>
    <row r="31" spans="1:5" ht="24.75" x14ac:dyDescent="0.25">
      <c r="A31" s="1" t="s">
        <v>78</v>
      </c>
      <c r="B31" s="6">
        <v>282</v>
      </c>
      <c r="C31" s="6">
        <v>283</v>
      </c>
      <c r="D31" s="7">
        <v>88</v>
      </c>
      <c r="E31" s="7">
        <v>90.8</v>
      </c>
    </row>
    <row r="32" spans="1:5" x14ac:dyDescent="0.25">
      <c r="A32" s="1" t="s">
        <v>77</v>
      </c>
      <c r="B32" s="6">
        <v>13</v>
      </c>
      <c r="C32" s="6">
        <v>13</v>
      </c>
      <c r="D32" s="7">
        <v>86.7</v>
      </c>
      <c r="E32" s="7">
        <v>86.7</v>
      </c>
    </row>
    <row r="33" spans="1:5" ht="24.75" x14ac:dyDescent="0.25">
      <c r="A33" s="1" t="s">
        <v>76</v>
      </c>
      <c r="B33" s="6">
        <v>14</v>
      </c>
      <c r="C33" s="6">
        <v>14</v>
      </c>
      <c r="D33" s="7">
        <v>107.7</v>
      </c>
      <c r="E33" s="7">
        <v>107.7</v>
      </c>
    </row>
    <row r="34" spans="1:5" x14ac:dyDescent="0.25">
      <c r="A34" s="1" t="s">
        <v>75</v>
      </c>
      <c r="B34" s="6">
        <v>8</v>
      </c>
      <c r="C34" s="6">
        <v>8</v>
      </c>
      <c r="D34" s="7">
        <v>66.7</v>
      </c>
      <c r="E34" s="7">
        <v>66.7</v>
      </c>
    </row>
    <row r="35" spans="1:5" x14ac:dyDescent="0.25">
      <c r="A35" s="1" t="s">
        <v>74</v>
      </c>
      <c r="B35" s="6">
        <v>45</v>
      </c>
      <c r="C35" s="6">
        <v>47</v>
      </c>
      <c r="D35" s="7">
        <v>117.7</v>
      </c>
      <c r="E35" s="7">
        <v>124.7</v>
      </c>
    </row>
    <row r="36" spans="1:5" x14ac:dyDescent="0.25">
      <c r="A36" s="1" t="s">
        <v>73</v>
      </c>
      <c r="B36" s="6">
        <v>26</v>
      </c>
      <c r="C36" s="6">
        <v>26</v>
      </c>
      <c r="D36" s="7">
        <v>100</v>
      </c>
      <c r="E36" s="7">
        <v>100</v>
      </c>
    </row>
    <row r="37" spans="1:5" x14ac:dyDescent="0.25">
      <c r="A37" s="1" t="s">
        <v>72</v>
      </c>
      <c r="B37" s="6">
        <v>269</v>
      </c>
      <c r="C37" s="6">
        <v>271</v>
      </c>
      <c r="D37" s="7">
        <v>76.3</v>
      </c>
      <c r="E37" s="7">
        <v>79.3</v>
      </c>
    </row>
    <row r="38" spans="1:5" x14ac:dyDescent="0.25">
      <c r="A38" s="1" t="s">
        <v>71</v>
      </c>
      <c r="B38" s="6">
        <v>2240</v>
      </c>
      <c r="C38" s="6">
        <v>2216</v>
      </c>
      <c r="D38" s="7">
        <v>103.9</v>
      </c>
      <c r="E38" s="7">
        <v>109.1</v>
      </c>
    </row>
    <row r="39" spans="1:5" ht="24.75" x14ac:dyDescent="0.25">
      <c r="A39" s="2" t="s">
        <v>70</v>
      </c>
      <c r="B39" s="6">
        <v>23843</v>
      </c>
      <c r="C39" s="6">
        <v>23775</v>
      </c>
      <c r="D39" s="7">
        <v>99.6</v>
      </c>
      <c r="E39" s="7">
        <v>99.3</v>
      </c>
    </row>
    <row r="40" spans="1:5" x14ac:dyDescent="0.25">
      <c r="A40" s="1" t="s">
        <v>69</v>
      </c>
      <c r="B40" s="6">
        <v>9898</v>
      </c>
      <c r="C40" s="6">
        <v>9790</v>
      </c>
      <c r="D40" s="7">
        <v>100.7</v>
      </c>
      <c r="E40" s="7">
        <v>99.6</v>
      </c>
    </row>
    <row r="41" spans="1:5" x14ac:dyDescent="0.25">
      <c r="A41" s="1" t="s">
        <v>68</v>
      </c>
      <c r="B41" s="6">
        <v>1334</v>
      </c>
      <c r="C41" s="6">
        <v>1316</v>
      </c>
      <c r="D41" s="7">
        <v>109.4</v>
      </c>
      <c r="E41" s="7">
        <v>107.8</v>
      </c>
    </row>
    <row r="42" spans="1:5" ht="24.75" x14ac:dyDescent="0.25">
      <c r="A42" s="1" t="s">
        <v>67</v>
      </c>
      <c r="B42" s="6">
        <v>12610</v>
      </c>
      <c r="C42" s="6">
        <v>12669</v>
      </c>
      <c r="D42" s="7">
        <v>97.9</v>
      </c>
      <c r="E42" s="7">
        <v>98.2</v>
      </c>
    </row>
    <row r="43" spans="1:5" ht="36.75" x14ac:dyDescent="0.25">
      <c r="A43" s="2" t="s">
        <v>66</v>
      </c>
      <c r="B43" s="6">
        <v>3669</v>
      </c>
      <c r="C43" s="6">
        <v>3656</v>
      </c>
      <c r="D43" s="7">
        <v>96.5</v>
      </c>
      <c r="E43" s="7">
        <v>96.9</v>
      </c>
    </row>
    <row r="44" spans="1:5" x14ac:dyDescent="0.25">
      <c r="A44" s="1" t="s">
        <v>65</v>
      </c>
      <c r="B44" s="6">
        <v>1533</v>
      </c>
      <c r="C44" s="6">
        <v>1526</v>
      </c>
      <c r="D44" s="7">
        <v>101.1</v>
      </c>
      <c r="E44" s="7">
        <v>101.2</v>
      </c>
    </row>
    <row r="45" spans="1:5" x14ac:dyDescent="0.25">
      <c r="A45" s="1" t="s">
        <v>64</v>
      </c>
      <c r="B45" s="6">
        <v>1622</v>
      </c>
      <c r="C45" s="6">
        <v>1621</v>
      </c>
      <c r="D45" s="7">
        <v>100.3</v>
      </c>
      <c r="E45" s="7">
        <v>101.5</v>
      </c>
    </row>
    <row r="46" spans="1:5" x14ac:dyDescent="0.25">
      <c r="A46" s="1" t="s">
        <v>63</v>
      </c>
      <c r="B46" s="6">
        <v>512</v>
      </c>
      <c r="C46" s="6">
        <v>507</v>
      </c>
      <c r="D46" s="7">
        <v>77</v>
      </c>
      <c r="E46" s="7">
        <v>76.400000000000006</v>
      </c>
    </row>
    <row r="47" spans="1:5" x14ac:dyDescent="0.25">
      <c r="A47" s="2" t="s">
        <v>62</v>
      </c>
      <c r="B47" s="6">
        <v>38791</v>
      </c>
      <c r="C47" s="6">
        <v>38963</v>
      </c>
      <c r="D47" s="7">
        <v>89.8</v>
      </c>
      <c r="E47" s="7">
        <v>91.8</v>
      </c>
    </row>
    <row r="48" spans="1:5" x14ac:dyDescent="0.25">
      <c r="A48" s="1" t="s">
        <v>61</v>
      </c>
      <c r="B48" s="6">
        <v>7045</v>
      </c>
      <c r="C48" s="6">
        <v>6614</v>
      </c>
      <c r="D48" s="7">
        <v>56.1</v>
      </c>
      <c r="E48" s="7">
        <v>54</v>
      </c>
    </row>
    <row r="49" spans="1:5" x14ac:dyDescent="0.25">
      <c r="A49" s="1" t="s">
        <v>60</v>
      </c>
      <c r="B49" s="6">
        <v>23121</v>
      </c>
      <c r="C49" s="6">
        <v>23550</v>
      </c>
      <c r="D49" s="7">
        <v>111.3</v>
      </c>
      <c r="E49" s="7">
        <v>114.6</v>
      </c>
    </row>
    <row r="50" spans="1:5" x14ac:dyDescent="0.25">
      <c r="A50" s="1" t="s">
        <v>59</v>
      </c>
      <c r="B50" s="6">
        <v>8625</v>
      </c>
      <c r="C50" s="6">
        <v>8799</v>
      </c>
      <c r="D50" s="7">
        <v>87.5</v>
      </c>
      <c r="E50" s="7">
        <v>91</v>
      </c>
    </row>
    <row r="51" spans="1:5" ht="24.75" x14ac:dyDescent="0.25">
      <c r="A51" s="2" t="s">
        <v>58</v>
      </c>
      <c r="B51" s="6">
        <v>13675</v>
      </c>
      <c r="C51" s="6">
        <v>13626</v>
      </c>
      <c r="D51" s="7">
        <v>101.2</v>
      </c>
      <c r="E51" s="7">
        <v>98.6</v>
      </c>
    </row>
    <row r="52" spans="1:5" ht="24.75" x14ac:dyDescent="0.25">
      <c r="A52" s="1" t="s">
        <v>57</v>
      </c>
      <c r="B52" s="6">
        <v>1157</v>
      </c>
      <c r="C52" s="6">
        <v>1148</v>
      </c>
      <c r="D52" s="7">
        <v>111.6</v>
      </c>
      <c r="E52" s="7">
        <v>107</v>
      </c>
    </row>
    <row r="53" spans="1:5" ht="24.75" x14ac:dyDescent="0.25">
      <c r="A53" s="1" t="s">
        <v>56</v>
      </c>
      <c r="B53" s="6">
        <v>4403</v>
      </c>
      <c r="C53" s="6">
        <v>4362</v>
      </c>
      <c r="D53" s="7">
        <v>103.9</v>
      </c>
      <c r="E53" s="7">
        <v>98.2</v>
      </c>
    </row>
    <row r="54" spans="1:5" ht="24.75" x14ac:dyDescent="0.25">
      <c r="A54" s="1" t="s">
        <v>55</v>
      </c>
      <c r="B54" s="6">
        <v>8114</v>
      </c>
      <c r="C54" s="6">
        <v>8116</v>
      </c>
      <c r="D54" s="7">
        <v>98.6</v>
      </c>
      <c r="E54" s="7">
        <v>97.7</v>
      </c>
    </row>
    <row r="55" spans="1:5" x14ac:dyDescent="0.25">
      <c r="A55" s="2" t="s">
        <v>54</v>
      </c>
      <c r="B55" s="6">
        <v>30140</v>
      </c>
      <c r="C55" s="6">
        <v>30123</v>
      </c>
      <c r="D55" s="7">
        <v>100.2</v>
      </c>
      <c r="E55" s="7">
        <v>98.8</v>
      </c>
    </row>
    <row r="56" spans="1:5" x14ac:dyDescent="0.25">
      <c r="A56" s="1" t="s">
        <v>53</v>
      </c>
      <c r="B56" s="6">
        <v>12350</v>
      </c>
      <c r="C56" s="6">
        <v>12364</v>
      </c>
      <c r="D56" s="7">
        <v>102.1</v>
      </c>
      <c r="E56" s="7">
        <v>98.6</v>
      </c>
    </row>
    <row r="57" spans="1:5" x14ac:dyDescent="0.25">
      <c r="A57" s="1" t="s">
        <v>52</v>
      </c>
      <c r="B57" s="6">
        <v>1014</v>
      </c>
      <c r="C57" s="6">
        <v>1025</v>
      </c>
      <c r="D57" s="7">
        <v>95.8</v>
      </c>
      <c r="E57" s="7">
        <v>92.1</v>
      </c>
    </row>
    <row r="58" spans="1:5" x14ac:dyDescent="0.25">
      <c r="A58" s="1" t="s">
        <v>51</v>
      </c>
      <c r="B58" s="6">
        <v>1646</v>
      </c>
      <c r="C58" s="6">
        <v>1644</v>
      </c>
      <c r="D58" s="7">
        <v>100.8</v>
      </c>
      <c r="E58" s="7">
        <v>99.7</v>
      </c>
    </row>
    <row r="59" spans="1:5" x14ac:dyDescent="0.25">
      <c r="A59" s="1" t="s">
        <v>50</v>
      </c>
      <c r="B59" s="6">
        <v>13554</v>
      </c>
      <c r="C59" s="6">
        <v>13511</v>
      </c>
      <c r="D59" s="7">
        <v>100.3</v>
      </c>
      <c r="E59" s="7">
        <v>100.8</v>
      </c>
    </row>
    <row r="60" spans="1:5" x14ac:dyDescent="0.25">
      <c r="A60" s="1" t="s">
        <v>49</v>
      </c>
      <c r="B60" s="6">
        <v>1576</v>
      </c>
      <c r="C60" s="6">
        <v>1579</v>
      </c>
      <c r="D60" s="7">
        <v>89.2</v>
      </c>
      <c r="E60" s="7">
        <v>88.1</v>
      </c>
    </row>
    <row r="61" spans="1:5" ht="24.75" x14ac:dyDescent="0.25">
      <c r="A61" s="2" t="s">
        <v>48</v>
      </c>
      <c r="B61" s="6">
        <v>4084</v>
      </c>
      <c r="C61" s="6">
        <v>4057</v>
      </c>
      <c r="D61" s="7">
        <v>95.2</v>
      </c>
      <c r="E61" s="7">
        <v>94.9</v>
      </c>
    </row>
    <row r="62" spans="1:5" x14ac:dyDescent="0.25">
      <c r="A62" s="1" t="s">
        <v>47</v>
      </c>
      <c r="B62" s="6">
        <v>589</v>
      </c>
      <c r="C62" s="6">
        <v>592</v>
      </c>
      <c r="D62" s="7">
        <v>98.3</v>
      </c>
      <c r="E62" s="7">
        <v>102.8</v>
      </c>
    </row>
    <row r="63" spans="1:5" x14ac:dyDescent="0.25">
      <c r="A63" s="1" t="s">
        <v>46</v>
      </c>
      <c r="B63" s="6">
        <v>3496</v>
      </c>
      <c r="C63" s="6">
        <v>3464</v>
      </c>
      <c r="D63" s="7">
        <v>94.7</v>
      </c>
      <c r="E63" s="7">
        <v>93.6</v>
      </c>
    </row>
    <row r="64" spans="1:5" x14ac:dyDescent="0.25">
      <c r="A64" s="2" t="s">
        <v>45</v>
      </c>
      <c r="B64" s="6">
        <v>5593</v>
      </c>
      <c r="C64" s="6">
        <v>5595</v>
      </c>
      <c r="D64" s="7">
        <v>98.3</v>
      </c>
      <c r="E64" s="7">
        <v>98.8</v>
      </c>
    </row>
    <row r="65" spans="1:5" x14ac:dyDescent="0.25">
      <c r="A65" s="1" t="s">
        <v>44</v>
      </c>
      <c r="B65" s="6">
        <v>589</v>
      </c>
      <c r="C65" s="6">
        <v>588</v>
      </c>
      <c r="D65" s="7">
        <v>94.9</v>
      </c>
      <c r="E65" s="7">
        <v>96.4</v>
      </c>
    </row>
    <row r="66" spans="1:5" ht="24.75" x14ac:dyDescent="0.25">
      <c r="A66" s="1" t="s">
        <v>43</v>
      </c>
      <c r="B66" s="6">
        <v>159</v>
      </c>
      <c r="C66" s="6">
        <v>159</v>
      </c>
      <c r="D66" s="7">
        <v>97.5</v>
      </c>
      <c r="E66" s="7">
        <v>93.5</v>
      </c>
    </row>
    <row r="67" spans="1:5" x14ac:dyDescent="0.25">
      <c r="A67" s="1" t="s">
        <v>42</v>
      </c>
      <c r="B67" s="6">
        <v>723</v>
      </c>
      <c r="C67" s="6">
        <v>725</v>
      </c>
      <c r="D67" s="7">
        <v>102.3</v>
      </c>
      <c r="E67" s="7">
        <v>102.5</v>
      </c>
    </row>
    <row r="68" spans="1:5" x14ac:dyDescent="0.25">
      <c r="A68" s="1" t="s">
        <v>41</v>
      </c>
      <c r="B68" s="6">
        <v>2144</v>
      </c>
      <c r="C68" s="6">
        <v>2146</v>
      </c>
      <c r="D68" s="7">
        <v>98</v>
      </c>
      <c r="E68" s="7">
        <v>98</v>
      </c>
    </row>
    <row r="69" spans="1:5" ht="36.75" x14ac:dyDescent="0.25">
      <c r="A69" s="1" t="s">
        <v>40</v>
      </c>
      <c r="B69" s="6">
        <v>1227</v>
      </c>
      <c r="C69" s="6">
        <v>1223</v>
      </c>
      <c r="D69" s="7">
        <v>104.6</v>
      </c>
      <c r="E69" s="7">
        <v>105.3</v>
      </c>
    </row>
    <row r="70" spans="1:5" x14ac:dyDescent="0.25">
      <c r="A70" s="1" t="s">
        <v>39</v>
      </c>
      <c r="B70" s="6">
        <v>750</v>
      </c>
      <c r="C70" s="6">
        <v>753</v>
      </c>
      <c r="D70" s="7">
        <v>89.8</v>
      </c>
      <c r="E70" s="7">
        <v>91.7</v>
      </c>
    </row>
    <row r="71" spans="1:5" x14ac:dyDescent="0.25">
      <c r="A71" s="2" t="s">
        <v>38</v>
      </c>
      <c r="B71" s="6">
        <v>4342</v>
      </c>
      <c r="C71" s="6">
        <v>4356</v>
      </c>
      <c r="D71" s="7">
        <v>96.7</v>
      </c>
      <c r="E71" s="7">
        <v>95.5</v>
      </c>
    </row>
    <row r="72" spans="1:5" ht="24.75" x14ac:dyDescent="0.25">
      <c r="A72" s="1" t="s">
        <v>37</v>
      </c>
      <c r="B72" s="6">
        <v>3892</v>
      </c>
      <c r="C72" s="6">
        <v>3898</v>
      </c>
      <c r="D72" s="7">
        <v>97.4</v>
      </c>
      <c r="E72" s="7">
        <v>96.3</v>
      </c>
    </row>
    <row r="73" spans="1:5" ht="24.75" x14ac:dyDescent="0.25">
      <c r="A73" s="1" t="s">
        <v>36</v>
      </c>
      <c r="B73" s="6">
        <v>350</v>
      </c>
      <c r="C73" s="6">
        <v>354</v>
      </c>
      <c r="D73" s="7">
        <v>90.6</v>
      </c>
      <c r="E73" s="7">
        <v>90.3</v>
      </c>
    </row>
    <row r="74" spans="1:5" ht="24.75" x14ac:dyDescent="0.25">
      <c r="A74" s="1" t="s">
        <v>35</v>
      </c>
      <c r="B74" s="6">
        <v>99</v>
      </c>
      <c r="C74" s="6">
        <v>104</v>
      </c>
      <c r="D74" s="7">
        <v>94.8</v>
      </c>
      <c r="E74" s="7">
        <v>84.8</v>
      </c>
    </row>
    <row r="75" spans="1:5" ht="24.75" x14ac:dyDescent="0.25">
      <c r="A75" s="2" t="s">
        <v>34</v>
      </c>
      <c r="B75" s="6">
        <v>4402</v>
      </c>
      <c r="C75" s="6">
        <v>4396</v>
      </c>
      <c r="D75" s="7">
        <v>89.8</v>
      </c>
      <c r="E75" s="7">
        <v>88.8</v>
      </c>
    </row>
    <row r="76" spans="1:5" x14ac:dyDescent="0.25">
      <c r="A76" s="1" t="s">
        <v>33</v>
      </c>
      <c r="B76" s="6">
        <v>4402</v>
      </c>
      <c r="C76" s="6">
        <v>4396</v>
      </c>
      <c r="D76" s="7">
        <v>89.8</v>
      </c>
      <c r="E76" s="7">
        <v>88.8</v>
      </c>
    </row>
    <row r="77" spans="1:5" ht="24.75" x14ac:dyDescent="0.25">
      <c r="A77" s="2" t="s">
        <v>32</v>
      </c>
      <c r="B77" s="6">
        <v>14442</v>
      </c>
      <c r="C77" s="6">
        <v>14404</v>
      </c>
      <c r="D77" s="7">
        <v>95.1</v>
      </c>
      <c r="E77" s="7">
        <v>94.8</v>
      </c>
    </row>
    <row r="78" spans="1:5" x14ac:dyDescent="0.25">
      <c r="A78" s="1" t="s">
        <v>31</v>
      </c>
      <c r="B78" s="6">
        <v>2437</v>
      </c>
      <c r="C78" s="6">
        <v>2421</v>
      </c>
      <c r="D78" s="7">
        <v>101.7</v>
      </c>
      <c r="E78" s="7">
        <v>100.1</v>
      </c>
    </row>
    <row r="79" spans="1:5" ht="24.75" x14ac:dyDescent="0.25">
      <c r="A79" s="1" t="s">
        <v>30</v>
      </c>
      <c r="B79" s="6">
        <v>1227</v>
      </c>
      <c r="C79" s="6">
        <v>1207</v>
      </c>
      <c r="D79" s="7">
        <v>97.8</v>
      </c>
      <c r="E79" s="7">
        <v>97.2</v>
      </c>
    </row>
    <row r="80" spans="1:5" ht="24.75" x14ac:dyDescent="0.25">
      <c r="A80" s="1" t="s">
        <v>29</v>
      </c>
      <c r="B80" s="6">
        <v>7288</v>
      </c>
      <c r="C80" s="6">
        <v>7255</v>
      </c>
      <c r="D80" s="7">
        <v>91.9</v>
      </c>
      <c r="E80" s="7">
        <v>91</v>
      </c>
    </row>
    <row r="81" spans="1:5" x14ac:dyDescent="0.25">
      <c r="A81" s="1" t="s">
        <v>28</v>
      </c>
      <c r="B81" s="6">
        <v>1896</v>
      </c>
      <c r="C81" s="6">
        <v>1921</v>
      </c>
      <c r="D81" s="7">
        <v>95.3</v>
      </c>
      <c r="E81" s="7">
        <v>99.6</v>
      </c>
    </row>
    <row r="82" spans="1:5" x14ac:dyDescent="0.25">
      <c r="A82" s="1" t="s">
        <v>27</v>
      </c>
      <c r="B82" s="6">
        <v>204</v>
      </c>
      <c r="C82" s="6">
        <v>206</v>
      </c>
      <c r="D82" s="7">
        <v>92</v>
      </c>
      <c r="E82" s="7">
        <v>93.6</v>
      </c>
    </row>
    <row r="83" spans="1:5" x14ac:dyDescent="0.25">
      <c r="A83" s="1" t="s">
        <v>26</v>
      </c>
      <c r="B83" s="6">
        <v>43</v>
      </c>
      <c r="C83" s="6">
        <v>43</v>
      </c>
      <c r="D83" s="7">
        <v>286.7</v>
      </c>
      <c r="E83" s="7">
        <v>192.5</v>
      </c>
    </row>
    <row r="84" spans="1:5" x14ac:dyDescent="0.25">
      <c r="A84" s="1" t="s">
        <v>25</v>
      </c>
      <c r="B84" s="6">
        <v>1348</v>
      </c>
      <c r="C84" s="6">
        <v>1351</v>
      </c>
      <c r="D84" s="7">
        <v>97.5</v>
      </c>
      <c r="E84" s="7">
        <v>97</v>
      </c>
    </row>
    <row r="85" spans="1:5" ht="24.75" x14ac:dyDescent="0.25">
      <c r="A85" s="2" t="s">
        <v>24</v>
      </c>
      <c r="B85" s="6">
        <v>7971</v>
      </c>
      <c r="C85" s="6">
        <v>7671</v>
      </c>
      <c r="D85" s="7">
        <v>110</v>
      </c>
      <c r="E85" s="7">
        <v>108</v>
      </c>
    </row>
    <row r="86" spans="1:5" x14ac:dyDescent="0.25">
      <c r="A86" s="1" t="s">
        <v>23</v>
      </c>
      <c r="B86" s="6">
        <v>1038</v>
      </c>
      <c r="C86" s="6">
        <v>1025</v>
      </c>
      <c r="D86" s="7">
        <v>134.9</v>
      </c>
      <c r="E86" s="7">
        <v>139.1</v>
      </c>
    </row>
    <row r="87" spans="1:5" x14ac:dyDescent="0.25">
      <c r="A87" s="1" t="s">
        <v>22</v>
      </c>
      <c r="B87" s="6">
        <v>312</v>
      </c>
      <c r="C87" s="6">
        <v>297</v>
      </c>
      <c r="D87" s="7">
        <v>106.8</v>
      </c>
      <c r="E87" s="7">
        <v>102.5</v>
      </c>
    </row>
    <row r="88" spans="1:5" ht="24.75" x14ac:dyDescent="0.25">
      <c r="A88" s="1" t="s">
        <v>21</v>
      </c>
      <c r="B88" s="6">
        <v>148</v>
      </c>
      <c r="C88" s="6">
        <v>147</v>
      </c>
      <c r="D88" s="7">
        <v>140.9</v>
      </c>
      <c r="E88" s="7">
        <v>142.5</v>
      </c>
    </row>
    <row r="89" spans="1:5" ht="24.75" x14ac:dyDescent="0.25">
      <c r="A89" s="1" t="s">
        <v>20</v>
      </c>
      <c r="B89" s="6">
        <v>4158</v>
      </c>
      <c r="C89" s="6">
        <v>4105</v>
      </c>
      <c r="D89" s="7">
        <v>103.1</v>
      </c>
      <c r="E89" s="7">
        <v>104.1</v>
      </c>
    </row>
    <row r="90" spans="1:5" x14ac:dyDescent="0.25">
      <c r="A90" s="1" t="s">
        <v>19</v>
      </c>
      <c r="B90" s="6">
        <v>1283</v>
      </c>
      <c r="C90" s="6">
        <v>1109</v>
      </c>
      <c r="D90" s="7">
        <v>117.7</v>
      </c>
      <c r="E90" s="7">
        <v>102.8</v>
      </c>
    </row>
    <row r="91" spans="1:5" ht="48.75" x14ac:dyDescent="0.25">
      <c r="A91" s="1" t="s">
        <v>18</v>
      </c>
      <c r="B91" s="6">
        <v>1032</v>
      </c>
      <c r="C91" s="6">
        <v>988</v>
      </c>
      <c r="D91" s="7">
        <v>107.9</v>
      </c>
      <c r="E91" s="7">
        <v>103.6</v>
      </c>
    </row>
    <row r="92" spans="1:5" ht="28.5" customHeight="1" x14ac:dyDescent="0.25">
      <c r="A92" s="2" t="s">
        <v>17</v>
      </c>
      <c r="B92" s="6">
        <v>32730</v>
      </c>
      <c r="C92" s="6">
        <v>32624</v>
      </c>
      <c r="D92" s="7">
        <v>99.5</v>
      </c>
      <c r="E92" s="7">
        <v>98.9</v>
      </c>
    </row>
    <row r="93" spans="1:5" ht="24.75" x14ac:dyDescent="0.25">
      <c r="A93" s="1" t="s">
        <v>16</v>
      </c>
      <c r="B93" s="6">
        <v>32730</v>
      </c>
      <c r="C93" s="6">
        <v>32624</v>
      </c>
      <c r="D93" s="7">
        <v>99.5</v>
      </c>
      <c r="E93" s="7">
        <v>98.9</v>
      </c>
    </row>
    <row r="94" spans="1:5" x14ac:dyDescent="0.25">
      <c r="A94" s="2" t="s">
        <v>15</v>
      </c>
      <c r="B94" s="6">
        <v>60313</v>
      </c>
      <c r="C94" s="6">
        <v>60295</v>
      </c>
      <c r="D94" s="7">
        <v>100.2</v>
      </c>
      <c r="E94" s="7">
        <v>100</v>
      </c>
    </row>
    <row r="95" spans="1:5" x14ac:dyDescent="0.25">
      <c r="A95" s="1" t="s">
        <v>14</v>
      </c>
      <c r="B95" s="6">
        <v>60313</v>
      </c>
      <c r="C95" s="6">
        <v>60295</v>
      </c>
      <c r="D95" s="7">
        <v>100.2</v>
      </c>
      <c r="E95" s="7">
        <v>100</v>
      </c>
    </row>
    <row r="96" spans="1:5" ht="24.75" x14ac:dyDescent="0.25">
      <c r="A96" s="2" t="s">
        <v>13</v>
      </c>
      <c r="B96" s="6">
        <v>34124</v>
      </c>
      <c r="C96" s="6">
        <v>34027</v>
      </c>
      <c r="D96" s="7">
        <v>100.8</v>
      </c>
      <c r="E96" s="7">
        <v>100.7</v>
      </c>
    </row>
    <row r="97" spans="1:5" x14ac:dyDescent="0.25">
      <c r="A97" s="1" t="s">
        <v>12</v>
      </c>
      <c r="B97" s="6">
        <v>29021</v>
      </c>
      <c r="C97" s="6">
        <v>28907</v>
      </c>
      <c r="D97" s="7">
        <v>100.8</v>
      </c>
      <c r="E97" s="7">
        <v>100.6</v>
      </c>
    </row>
    <row r="98" spans="1:5" x14ac:dyDescent="0.25">
      <c r="A98" s="1" t="s">
        <v>11</v>
      </c>
      <c r="B98" s="6">
        <v>3047</v>
      </c>
      <c r="C98" s="6">
        <v>3064</v>
      </c>
      <c r="D98" s="7">
        <v>99.2</v>
      </c>
      <c r="E98" s="7">
        <v>100.6</v>
      </c>
    </row>
    <row r="99" spans="1:5" x14ac:dyDescent="0.25">
      <c r="A99" s="1" t="s">
        <v>10</v>
      </c>
      <c r="B99" s="6">
        <v>2056</v>
      </c>
      <c r="C99" s="6">
        <v>2056</v>
      </c>
      <c r="D99" s="7">
        <v>102.8</v>
      </c>
      <c r="E99" s="7">
        <v>101.7</v>
      </c>
    </row>
    <row r="100" spans="1:5" ht="27" customHeight="1" x14ac:dyDescent="0.25">
      <c r="A100" s="2" t="s">
        <v>9</v>
      </c>
      <c r="B100" s="6">
        <v>10494</v>
      </c>
      <c r="C100" s="6">
        <v>10491</v>
      </c>
      <c r="D100" s="7">
        <v>96.8</v>
      </c>
      <c r="E100" s="7">
        <v>96.9</v>
      </c>
    </row>
    <row r="101" spans="1:5" ht="24.75" x14ac:dyDescent="0.25">
      <c r="A101" s="1" t="s">
        <v>8</v>
      </c>
      <c r="B101" s="6">
        <v>5300</v>
      </c>
      <c r="C101" s="6">
        <v>5277</v>
      </c>
      <c r="D101" s="7">
        <v>101.4</v>
      </c>
      <c r="E101" s="7">
        <v>100.8</v>
      </c>
    </row>
    <row r="102" spans="1:5" ht="16.5" customHeight="1" x14ac:dyDescent="0.25">
      <c r="A102" s="1" t="s">
        <v>7</v>
      </c>
      <c r="B102" s="6">
        <v>2966</v>
      </c>
      <c r="C102" s="6">
        <v>2960</v>
      </c>
      <c r="D102" s="7">
        <v>98.5</v>
      </c>
      <c r="E102" s="7">
        <v>98.3</v>
      </c>
    </row>
    <row r="103" spans="1:5" ht="24.75" x14ac:dyDescent="0.25">
      <c r="A103" s="1" t="s">
        <v>6</v>
      </c>
      <c r="B103" s="6">
        <v>27</v>
      </c>
      <c r="C103" s="6">
        <v>23</v>
      </c>
      <c r="D103" s="7">
        <v>176.6</v>
      </c>
      <c r="E103" s="7">
        <v>155.6</v>
      </c>
    </row>
    <row r="104" spans="1:5" x14ac:dyDescent="0.25">
      <c r="A104" s="1" t="s">
        <v>5</v>
      </c>
      <c r="B104" s="6">
        <v>2201</v>
      </c>
      <c r="C104" s="6">
        <v>2230</v>
      </c>
      <c r="D104" s="7">
        <v>85.1</v>
      </c>
      <c r="E104" s="7">
        <v>86.8</v>
      </c>
    </row>
    <row r="105" spans="1:5" x14ac:dyDescent="0.25">
      <c r="A105" s="2" t="s">
        <v>4</v>
      </c>
      <c r="B105" s="6">
        <v>743</v>
      </c>
      <c r="C105" s="6">
        <v>741</v>
      </c>
      <c r="D105" s="7">
        <v>94.2</v>
      </c>
      <c r="E105" s="7">
        <v>92.5</v>
      </c>
    </row>
    <row r="106" spans="1:5" x14ac:dyDescent="0.25">
      <c r="A106" s="1" t="s">
        <v>111</v>
      </c>
      <c r="B106" s="6">
        <v>378</v>
      </c>
      <c r="C106" s="6">
        <v>376</v>
      </c>
      <c r="D106" s="7">
        <v>104.7</v>
      </c>
      <c r="E106" s="7">
        <v>101.1</v>
      </c>
    </row>
    <row r="107" spans="1:5" ht="24.75" x14ac:dyDescent="0.25">
      <c r="A107" s="1" t="s">
        <v>3</v>
      </c>
      <c r="B107" s="6">
        <v>104</v>
      </c>
      <c r="C107" s="6">
        <v>105</v>
      </c>
      <c r="D107" s="7">
        <v>55.9</v>
      </c>
      <c r="E107" s="7">
        <v>55.7</v>
      </c>
    </row>
    <row r="108" spans="1:5" x14ac:dyDescent="0.25">
      <c r="A108" s="1" t="s">
        <v>2</v>
      </c>
      <c r="B108" s="6"/>
      <c r="C108" s="6"/>
      <c r="D108" s="6"/>
      <c r="E108" s="6"/>
    </row>
    <row r="109" spans="1:5" ht="24" customHeight="1" x14ac:dyDescent="0.25">
      <c r="A109" s="8" t="s">
        <v>1</v>
      </c>
      <c r="B109" s="8"/>
      <c r="C109" s="8"/>
      <c r="D109" s="8"/>
      <c r="E109" s="8"/>
    </row>
    <row r="110" spans="1:5" ht="23.25" customHeight="1" x14ac:dyDescent="0.25">
      <c r="A110" s="8" t="s">
        <v>0</v>
      </c>
      <c r="B110" s="8"/>
      <c r="C110" s="8"/>
      <c r="D110" s="8"/>
      <c r="E110" s="8"/>
    </row>
  </sheetData>
  <mergeCells count="7">
    <mergeCell ref="A110:E110"/>
    <mergeCell ref="A1:E1"/>
    <mergeCell ref="A2:E2"/>
    <mergeCell ref="A3:E3"/>
    <mergeCell ref="A5:A6"/>
    <mergeCell ref="B5:E5"/>
    <mergeCell ref="A109:E109"/>
  </mergeCells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I13" sqref="I13"/>
    </sheetView>
  </sheetViews>
  <sheetFormatPr defaultRowHeight="15" x14ac:dyDescent="0.25"/>
  <cols>
    <col min="1" max="1" width="53" customWidth="1"/>
    <col min="2" max="2" width="13.42578125" customWidth="1"/>
    <col min="3" max="3" width="14.85546875" customWidth="1"/>
    <col min="4" max="4" width="15.7109375" customWidth="1"/>
    <col min="5" max="5" width="14.85546875" customWidth="1"/>
  </cols>
  <sheetData>
    <row r="1" spans="1:5" ht="18.75" x14ac:dyDescent="0.3">
      <c r="A1" s="9" t="s">
        <v>108</v>
      </c>
      <c r="B1" s="9"/>
      <c r="C1" s="9"/>
      <c r="D1" s="9"/>
      <c r="E1" s="9"/>
    </row>
    <row r="2" spans="1:5" ht="15" customHeight="1" x14ac:dyDescent="0.25">
      <c r="A2" s="10" t="s">
        <v>107</v>
      </c>
      <c r="B2" s="10"/>
      <c r="C2" s="10"/>
      <c r="D2" s="10"/>
      <c r="E2" s="10"/>
    </row>
    <row r="3" spans="1:5" ht="15" customHeight="1" x14ac:dyDescent="0.25">
      <c r="A3" s="10" t="s">
        <v>116</v>
      </c>
      <c r="B3" s="10"/>
      <c r="C3" s="10"/>
      <c r="D3" s="10"/>
      <c r="E3" s="10"/>
    </row>
    <row r="4" spans="1:5" x14ac:dyDescent="0.25">
      <c r="B4" s="4"/>
      <c r="C4" s="4"/>
      <c r="D4" s="4"/>
      <c r="E4" s="4"/>
    </row>
    <row r="5" spans="1:5" x14ac:dyDescent="0.25">
      <c r="A5" s="11"/>
      <c r="B5" s="13" t="s">
        <v>119</v>
      </c>
      <c r="C5" s="14"/>
      <c r="D5" s="14"/>
      <c r="E5" s="15"/>
    </row>
    <row r="6" spans="1:5" ht="60" x14ac:dyDescent="0.25">
      <c r="A6" s="12"/>
      <c r="B6" s="3" t="s">
        <v>106</v>
      </c>
      <c r="C6" s="3" t="s">
        <v>105</v>
      </c>
      <c r="D6" s="3" t="s">
        <v>104</v>
      </c>
      <c r="E6" s="3" t="s">
        <v>103</v>
      </c>
    </row>
    <row r="7" spans="1:5" x14ac:dyDescent="0.25">
      <c r="A7" s="5" t="s">
        <v>102</v>
      </c>
      <c r="B7" s="6">
        <v>363412</v>
      </c>
      <c r="C7" s="6">
        <v>360480</v>
      </c>
      <c r="D7" s="6">
        <v>99.6</v>
      </c>
      <c r="E7" s="6">
        <v>99.5</v>
      </c>
    </row>
    <row r="8" spans="1:5" ht="27" customHeight="1" x14ac:dyDescent="0.25">
      <c r="A8" s="2" t="s">
        <v>101</v>
      </c>
      <c r="B8" s="6">
        <v>5913</v>
      </c>
      <c r="C8" s="6">
        <v>5906</v>
      </c>
      <c r="D8" s="6">
        <v>96.7</v>
      </c>
      <c r="E8" s="6">
        <v>97</v>
      </c>
    </row>
    <row r="9" spans="1:5" ht="24.75" x14ac:dyDescent="0.25">
      <c r="A9" s="1" t="s">
        <v>100</v>
      </c>
      <c r="B9" s="6">
        <v>3579</v>
      </c>
      <c r="C9" s="6">
        <v>3629</v>
      </c>
      <c r="D9" s="6">
        <v>95.2</v>
      </c>
      <c r="E9" s="6">
        <v>94.8</v>
      </c>
    </row>
    <row r="10" spans="1:5" x14ac:dyDescent="0.25">
      <c r="A10" s="1" t="s">
        <v>99</v>
      </c>
      <c r="B10" s="6">
        <v>2099</v>
      </c>
      <c r="C10" s="6">
        <v>2036</v>
      </c>
      <c r="D10" s="6">
        <v>99.3</v>
      </c>
      <c r="E10" s="6">
        <v>102.4</v>
      </c>
    </row>
    <row r="11" spans="1:5" x14ac:dyDescent="0.25">
      <c r="A11" s="1" t="s">
        <v>98</v>
      </c>
      <c r="B11" s="6">
        <v>235</v>
      </c>
      <c r="C11" s="6">
        <v>241</v>
      </c>
      <c r="D11" s="6">
        <v>97.6</v>
      </c>
      <c r="E11" s="6">
        <v>89.3</v>
      </c>
    </row>
    <row r="12" spans="1:5" x14ac:dyDescent="0.25">
      <c r="A12" s="2" t="s">
        <v>97</v>
      </c>
      <c r="B12" s="6">
        <v>59051</v>
      </c>
      <c r="C12" s="6">
        <v>57202</v>
      </c>
      <c r="D12" s="6">
        <v>107.8</v>
      </c>
      <c r="E12" s="6">
        <v>108.1</v>
      </c>
    </row>
    <row r="13" spans="1:5" x14ac:dyDescent="0.25">
      <c r="A13" s="1" t="s">
        <v>96</v>
      </c>
      <c r="B13" s="6">
        <v>12872</v>
      </c>
      <c r="C13" s="6">
        <v>12881</v>
      </c>
      <c r="D13" s="6">
        <v>118.2</v>
      </c>
      <c r="E13" s="6">
        <v>122.1</v>
      </c>
    </row>
    <row r="14" spans="1:5" x14ac:dyDescent="0.25">
      <c r="A14" s="1" t="s">
        <v>95</v>
      </c>
      <c r="B14" s="6">
        <v>5455</v>
      </c>
      <c r="C14" s="6">
        <v>5338</v>
      </c>
      <c r="D14" s="6">
        <v>90</v>
      </c>
      <c r="E14" s="6">
        <v>89.2</v>
      </c>
    </row>
    <row r="15" spans="1:5" x14ac:dyDescent="0.25">
      <c r="A15" s="1" t="s">
        <v>94</v>
      </c>
      <c r="B15" s="6">
        <v>14026</v>
      </c>
      <c r="C15" s="6">
        <v>13027</v>
      </c>
      <c r="D15" s="6">
        <v>103.6</v>
      </c>
      <c r="E15" s="6">
        <v>102.6</v>
      </c>
    </row>
    <row r="16" spans="1:5" x14ac:dyDescent="0.25">
      <c r="A16" s="1" t="s">
        <v>93</v>
      </c>
      <c r="B16" s="6">
        <v>15493</v>
      </c>
      <c r="C16" s="6">
        <v>15175</v>
      </c>
      <c r="D16" s="6">
        <v>107.5</v>
      </c>
      <c r="E16" s="6">
        <v>108.3</v>
      </c>
    </row>
    <row r="17" spans="1:5" x14ac:dyDescent="0.25">
      <c r="A17" s="1" t="s">
        <v>92</v>
      </c>
      <c r="B17" s="6">
        <v>11204</v>
      </c>
      <c r="C17" s="6">
        <v>10782</v>
      </c>
      <c r="D17" s="6">
        <v>113.7</v>
      </c>
      <c r="E17" s="6">
        <v>111.6</v>
      </c>
    </row>
    <row r="18" spans="1:5" x14ac:dyDescent="0.25">
      <c r="A18" s="2" t="s">
        <v>91</v>
      </c>
      <c r="B18" s="6">
        <v>8087</v>
      </c>
      <c r="C18" s="6">
        <v>8180</v>
      </c>
      <c r="D18" s="6">
        <v>99.9</v>
      </c>
      <c r="E18" s="6">
        <v>103.1</v>
      </c>
    </row>
    <row r="19" spans="1:5" x14ac:dyDescent="0.25">
      <c r="A19" s="1" t="s">
        <v>90</v>
      </c>
      <c r="B19" s="6">
        <v>2482</v>
      </c>
      <c r="C19" s="6">
        <v>2695</v>
      </c>
      <c r="D19" s="6">
        <v>98.4</v>
      </c>
      <c r="E19" s="6">
        <v>104.9</v>
      </c>
    </row>
    <row r="20" spans="1:5" x14ac:dyDescent="0.25">
      <c r="A20" s="1" t="s">
        <v>89</v>
      </c>
      <c r="B20" s="6">
        <v>201</v>
      </c>
      <c r="C20" s="6">
        <v>200</v>
      </c>
      <c r="D20" s="6">
        <v>97.9</v>
      </c>
      <c r="E20" s="6">
        <v>94.8</v>
      </c>
    </row>
    <row r="21" spans="1:5" x14ac:dyDescent="0.25">
      <c r="A21" s="1" t="s">
        <v>88</v>
      </c>
      <c r="B21" s="6">
        <v>57</v>
      </c>
      <c r="C21" s="6">
        <v>31</v>
      </c>
      <c r="D21" s="6">
        <v>142.5</v>
      </c>
      <c r="E21" s="6">
        <v>82.9</v>
      </c>
    </row>
    <row r="22" spans="1:5" x14ac:dyDescent="0.25">
      <c r="A22" s="1" t="s">
        <v>87</v>
      </c>
      <c r="B22" s="6">
        <v>95</v>
      </c>
      <c r="C22" s="6">
        <v>123</v>
      </c>
      <c r="D22" s="6">
        <v>104.4</v>
      </c>
      <c r="E22" s="6">
        <v>148</v>
      </c>
    </row>
    <row r="23" spans="1:5" x14ac:dyDescent="0.25">
      <c r="A23" s="1" t="s">
        <v>86</v>
      </c>
      <c r="B23" s="6">
        <v>79</v>
      </c>
      <c r="C23" s="6">
        <v>77</v>
      </c>
      <c r="D23" s="6">
        <v>133.9</v>
      </c>
      <c r="E23" s="6">
        <v>106.9</v>
      </c>
    </row>
    <row r="24" spans="1:5" ht="36.75" customHeight="1" x14ac:dyDescent="0.25">
      <c r="A24" s="1" t="s">
        <v>85</v>
      </c>
      <c r="B24" s="6">
        <v>175</v>
      </c>
      <c r="C24" s="6">
        <v>174</v>
      </c>
      <c r="D24" s="6">
        <v>106.4</v>
      </c>
      <c r="E24" s="6">
        <v>108.5</v>
      </c>
    </row>
    <row r="25" spans="1:5" ht="17.25" customHeight="1" x14ac:dyDescent="0.25">
      <c r="A25" s="1" t="s">
        <v>84</v>
      </c>
      <c r="B25" s="6">
        <v>278</v>
      </c>
      <c r="C25" s="6">
        <v>279</v>
      </c>
      <c r="D25" s="6">
        <v>112.2</v>
      </c>
      <c r="E25" s="6">
        <v>110.9</v>
      </c>
    </row>
    <row r="26" spans="1:5" x14ac:dyDescent="0.25">
      <c r="A26" s="1" t="s">
        <v>83</v>
      </c>
      <c r="B26" s="6">
        <v>339</v>
      </c>
      <c r="C26" s="6">
        <v>339</v>
      </c>
      <c r="D26" s="6">
        <v>109.5</v>
      </c>
      <c r="E26" s="6">
        <v>109.9</v>
      </c>
    </row>
    <row r="27" spans="1:5" x14ac:dyDescent="0.25">
      <c r="A27" s="1" t="s">
        <v>82</v>
      </c>
      <c r="B27" s="6">
        <v>226</v>
      </c>
      <c r="C27" s="6">
        <v>215</v>
      </c>
      <c r="D27" s="6">
        <v>80.099999999999994</v>
      </c>
      <c r="E27" s="6">
        <v>67.7</v>
      </c>
    </row>
    <row r="28" spans="1:5" x14ac:dyDescent="0.25">
      <c r="A28" s="1" t="s">
        <v>81</v>
      </c>
      <c r="B28" s="6">
        <v>147</v>
      </c>
      <c r="C28" s="6">
        <v>146</v>
      </c>
      <c r="D28" s="6">
        <v>122.5</v>
      </c>
      <c r="E28" s="6">
        <v>126.7</v>
      </c>
    </row>
    <row r="29" spans="1:5" x14ac:dyDescent="0.25">
      <c r="A29" s="1" t="s">
        <v>80</v>
      </c>
      <c r="B29" s="6">
        <v>1006</v>
      </c>
      <c r="C29" s="6">
        <v>972</v>
      </c>
      <c r="D29" s="6">
        <v>102.6</v>
      </c>
      <c r="E29" s="6">
        <v>104.6</v>
      </c>
    </row>
    <row r="30" spans="1:5" x14ac:dyDescent="0.25">
      <c r="A30" s="1" t="s">
        <v>79</v>
      </c>
      <c r="B30" s="6">
        <v>22</v>
      </c>
      <c r="C30" s="6">
        <v>25</v>
      </c>
      <c r="D30" s="6">
        <v>115.8</v>
      </c>
      <c r="E30" s="6">
        <v>128.19999999999999</v>
      </c>
    </row>
    <row r="31" spans="1:5" ht="24.75" x14ac:dyDescent="0.25">
      <c r="A31" s="1" t="s">
        <v>78</v>
      </c>
      <c r="B31" s="6">
        <v>264</v>
      </c>
      <c r="C31" s="6">
        <v>272</v>
      </c>
      <c r="D31" s="6">
        <v>80.8</v>
      </c>
      <c r="E31" s="6">
        <v>86.3</v>
      </c>
    </row>
    <row r="32" spans="1:5" x14ac:dyDescent="0.25">
      <c r="A32" s="1" t="s">
        <v>77</v>
      </c>
      <c r="B32" s="6">
        <v>13</v>
      </c>
      <c r="C32" s="6">
        <v>13</v>
      </c>
      <c r="D32" s="6">
        <v>86.7</v>
      </c>
      <c r="E32" s="6">
        <v>86.7</v>
      </c>
    </row>
    <row r="33" spans="1:5" ht="24.75" x14ac:dyDescent="0.25">
      <c r="A33" s="1" t="s">
        <v>76</v>
      </c>
      <c r="B33" s="6">
        <v>14</v>
      </c>
      <c r="C33" s="6">
        <v>14</v>
      </c>
      <c r="D33" s="6">
        <v>107.7</v>
      </c>
      <c r="E33" s="6">
        <v>107.7</v>
      </c>
    </row>
    <row r="34" spans="1:5" x14ac:dyDescent="0.25">
      <c r="A34" s="1" t="s">
        <v>75</v>
      </c>
      <c r="B34" s="6">
        <v>8</v>
      </c>
      <c r="C34" s="6">
        <v>8</v>
      </c>
      <c r="D34" s="6">
        <v>66.7</v>
      </c>
      <c r="E34" s="6">
        <v>66.7</v>
      </c>
    </row>
    <row r="35" spans="1:5" x14ac:dyDescent="0.25">
      <c r="A35" s="1" t="s">
        <v>74</v>
      </c>
      <c r="B35" s="6">
        <v>46</v>
      </c>
      <c r="C35" s="6">
        <v>47</v>
      </c>
      <c r="D35" s="6">
        <v>121.6</v>
      </c>
      <c r="E35" s="6">
        <v>123.9</v>
      </c>
    </row>
    <row r="36" spans="1:5" x14ac:dyDescent="0.25">
      <c r="A36" s="1" t="s">
        <v>73</v>
      </c>
      <c r="B36" s="6">
        <v>26</v>
      </c>
      <c r="C36" s="6">
        <v>26</v>
      </c>
      <c r="D36" s="6">
        <v>100</v>
      </c>
      <c r="E36" s="6">
        <v>100</v>
      </c>
    </row>
    <row r="37" spans="1:5" x14ac:dyDescent="0.25">
      <c r="A37" s="1" t="s">
        <v>72</v>
      </c>
      <c r="B37" s="6">
        <v>296</v>
      </c>
      <c r="C37" s="6">
        <v>282</v>
      </c>
      <c r="D37" s="6">
        <v>84.3</v>
      </c>
      <c r="E37" s="6">
        <v>82.1</v>
      </c>
    </row>
    <row r="38" spans="1:5" x14ac:dyDescent="0.25">
      <c r="A38" s="1" t="s">
        <v>71</v>
      </c>
      <c r="B38" s="6">
        <v>2309</v>
      </c>
      <c r="C38" s="6">
        <v>2236</v>
      </c>
      <c r="D38" s="6">
        <v>101.8</v>
      </c>
      <c r="E38" s="6">
        <v>107</v>
      </c>
    </row>
    <row r="39" spans="1:5" ht="24.75" x14ac:dyDescent="0.25">
      <c r="A39" s="2" t="s">
        <v>70</v>
      </c>
      <c r="B39" s="6">
        <v>24116</v>
      </c>
      <c r="C39" s="6">
        <v>23888</v>
      </c>
      <c r="D39" s="6">
        <v>100.7</v>
      </c>
      <c r="E39" s="6">
        <v>99.8</v>
      </c>
    </row>
    <row r="40" spans="1:5" x14ac:dyDescent="0.25">
      <c r="A40" s="1" t="s">
        <v>69</v>
      </c>
      <c r="B40" s="6">
        <v>9936</v>
      </c>
      <c r="C40" s="6">
        <v>9833</v>
      </c>
      <c r="D40" s="6">
        <v>100.3</v>
      </c>
      <c r="E40" s="6">
        <v>99.9</v>
      </c>
    </row>
    <row r="41" spans="1:5" x14ac:dyDescent="0.25">
      <c r="A41" s="1" t="s">
        <v>68</v>
      </c>
      <c r="B41" s="6">
        <v>1318</v>
      </c>
      <c r="C41" s="6">
        <v>1318</v>
      </c>
      <c r="D41" s="6">
        <v>107.9</v>
      </c>
      <c r="E41" s="6">
        <v>108</v>
      </c>
    </row>
    <row r="42" spans="1:5" ht="24.75" x14ac:dyDescent="0.25">
      <c r="A42" s="1" t="s">
        <v>67</v>
      </c>
      <c r="B42" s="6">
        <v>12862</v>
      </c>
      <c r="C42" s="6">
        <v>12737</v>
      </c>
      <c r="D42" s="6">
        <v>100.4</v>
      </c>
      <c r="E42" s="6">
        <v>98.9</v>
      </c>
    </row>
    <row r="43" spans="1:5" ht="36.75" x14ac:dyDescent="0.25">
      <c r="A43" s="2" t="s">
        <v>66</v>
      </c>
      <c r="B43" s="6">
        <v>3582</v>
      </c>
      <c r="C43" s="6">
        <v>3627</v>
      </c>
      <c r="D43" s="6">
        <v>95.7</v>
      </c>
      <c r="E43" s="6">
        <v>96.4</v>
      </c>
    </row>
    <row r="44" spans="1:5" x14ac:dyDescent="0.25">
      <c r="A44" s="1" t="s">
        <v>65</v>
      </c>
      <c r="B44" s="6">
        <v>1500</v>
      </c>
      <c r="C44" s="6">
        <v>1517</v>
      </c>
      <c r="D44" s="6">
        <v>99.7</v>
      </c>
      <c r="E44" s="6">
        <v>100.7</v>
      </c>
    </row>
    <row r="45" spans="1:5" x14ac:dyDescent="0.25">
      <c r="A45" s="1" t="s">
        <v>64</v>
      </c>
      <c r="B45" s="6">
        <v>1562</v>
      </c>
      <c r="C45" s="6">
        <v>1599</v>
      </c>
      <c r="D45" s="6">
        <v>96.5</v>
      </c>
      <c r="E45" s="6">
        <v>99.8</v>
      </c>
    </row>
    <row r="46" spans="1:5" x14ac:dyDescent="0.25">
      <c r="A46" s="1" t="s">
        <v>63</v>
      </c>
      <c r="B46" s="6">
        <v>517</v>
      </c>
      <c r="C46" s="6">
        <v>509</v>
      </c>
      <c r="D46" s="6">
        <v>83.9</v>
      </c>
      <c r="E46" s="6">
        <v>78.099999999999994</v>
      </c>
    </row>
    <row r="47" spans="1:5" x14ac:dyDescent="0.25">
      <c r="A47" s="2" t="s">
        <v>62</v>
      </c>
      <c r="B47" s="6">
        <v>39030</v>
      </c>
      <c r="C47" s="6">
        <v>38971</v>
      </c>
      <c r="D47" s="6">
        <v>88.5</v>
      </c>
      <c r="E47" s="6">
        <v>90.9</v>
      </c>
    </row>
    <row r="48" spans="1:5" x14ac:dyDescent="0.25">
      <c r="A48" s="1" t="s">
        <v>61</v>
      </c>
      <c r="B48" s="6">
        <v>7394</v>
      </c>
      <c r="C48" s="6">
        <v>6854</v>
      </c>
      <c r="D48" s="6">
        <v>57.7</v>
      </c>
      <c r="E48" s="6">
        <v>55.3</v>
      </c>
    </row>
    <row r="49" spans="1:5" x14ac:dyDescent="0.25">
      <c r="A49" s="1" t="s">
        <v>60</v>
      </c>
      <c r="B49" s="6">
        <v>22965</v>
      </c>
      <c r="C49" s="6">
        <v>23388</v>
      </c>
      <c r="D49" s="6">
        <v>108.6</v>
      </c>
      <c r="E49" s="6">
        <v>113</v>
      </c>
    </row>
    <row r="50" spans="1:5" x14ac:dyDescent="0.25">
      <c r="A50" s="1" t="s">
        <v>59</v>
      </c>
      <c r="B50" s="6">
        <v>8671</v>
      </c>
      <c r="C50" s="6">
        <v>8729</v>
      </c>
      <c r="D50" s="6">
        <v>85.6</v>
      </c>
      <c r="E50" s="6">
        <v>89.2</v>
      </c>
    </row>
    <row r="51" spans="1:5" ht="24.75" x14ac:dyDescent="0.25">
      <c r="A51" s="2" t="s">
        <v>58</v>
      </c>
      <c r="B51" s="6">
        <v>13592</v>
      </c>
      <c r="C51" s="6">
        <v>13595</v>
      </c>
      <c r="D51" s="6">
        <v>99.9</v>
      </c>
      <c r="E51" s="6">
        <v>98.7</v>
      </c>
    </row>
    <row r="52" spans="1:5" ht="24.75" x14ac:dyDescent="0.25">
      <c r="A52" s="1" t="s">
        <v>57</v>
      </c>
      <c r="B52" s="6">
        <v>1103</v>
      </c>
      <c r="C52" s="6">
        <v>1125</v>
      </c>
      <c r="D52" s="6">
        <v>106.9</v>
      </c>
      <c r="E52" s="6">
        <v>105.8</v>
      </c>
    </row>
    <row r="53" spans="1:5" ht="24.75" x14ac:dyDescent="0.25">
      <c r="A53" s="1" t="s">
        <v>56</v>
      </c>
      <c r="B53" s="6">
        <v>4441</v>
      </c>
      <c r="C53" s="6">
        <v>4387</v>
      </c>
      <c r="D53" s="6">
        <v>102.7</v>
      </c>
      <c r="E53" s="6">
        <v>99.4</v>
      </c>
    </row>
    <row r="54" spans="1:5" ht="24.75" x14ac:dyDescent="0.25">
      <c r="A54" s="1" t="s">
        <v>55</v>
      </c>
      <c r="B54" s="6">
        <v>8048</v>
      </c>
      <c r="C54" s="6">
        <v>8084</v>
      </c>
      <c r="D54" s="6">
        <v>97.5</v>
      </c>
      <c r="E54" s="6">
        <v>97.5</v>
      </c>
    </row>
    <row r="55" spans="1:5" x14ac:dyDescent="0.25">
      <c r="A55" s="2" t="s">
        <v>54</v>
      </c>
      <c r="B55" s="6">
        <v>30636</v>
      </c>
      <c r="C55" s="6">
        <v>30334</v>
      </c>
      <c r="D55" s="6">
        <v>101</v>
      </c>
      <c r="E55" s="6">
        <v>99.6</v>
      </c>
    </row>
    <row r="56" spans="1:5" x14ac:dyDescent="0.25">
      <c r="A56" s="1" t="s">
        <v>53</v>
      </c>
      <c r="B56" s="6">
        <v>12746</v>
      </c>
      <c r="C56" s="6">
        <v>12524</v>
      </c>
      <c r="D56" s="6">
        <v>104.6</v>
      </c>
      <c r="E56" s="6">
        <v>100.6</v>
      </c>
    </row>
    <row r="57" spans="1:5" x14ac:dyDescent="0.25">
      <c r="A57" s="1" t="s">
        <v>52</v>
      </c>
      <c r="B57" s="6">
        <v>1039</v>
      </c>
      <c r="C57" s="6">
        <v>1021</v>
      </c>
      <c r="D57" s="6">
        <v>92.9</v>
      </c>
      <c r="E57" s="6">
        <v>91.6</v>
      </c>
    </row>
    <row r="58" spans="1:5" x14ac:dyDescent="0.25">
      <c r="A58" s="1" t="s">
        <v>51</v>
      </c>
      <c r="B58" s="6">
        <v>1649</v>
      </c>
      <c r="C58" s="6">
        <v>1646</v>
      </c>
      <c r="D58" s="6">
        <v>100.5</v>
      </c>
      <c r="E58" s="6">
        <v>99.9</v>
      </c>
    </row>
    <row r="59" spans="1:5" x14ac:dyDescent="0.25">
      <c r="A59" s="1" t="s">
        <v>50</v>
      </c>
      <c r="B59" s="6">
        <v>13619</v>
      </c>
      <c r="C59" s="6">
        <v>13563</v>
      </c>
      <c r="D59" s="6">
        <v>99.6</v>
      </c>
      <c r="E59" s="6">
        <v>100.7</v>
      </c>
    </row>
    <row r="60" spans="1:5" x14ac:dyDescent="0.25">
      <c r="A60" s="1" t="s">
        <v>49</v>
      </c>
      <c r="B60" s="6">
        <v>1584</v>
      </c>
      <c r="C60" s="6">
        <v>1580</v>
      </c>
      <c r="D60" s="6">
        <v>91.5</v>
      </c>
      <c r="E60" s="6">
        <v>88.9</v>
      </c>
    </row>
    <row r="61" spans="1:5" ht="24.75" x14ac:dyDescent="0.25">
      <c r="A61" s="2" t="s">
        <v>48</v>
      </c>
      <c r="B61" s="6">
        <v>4123</v>
      </c>
      <c r="C61" s="6">
        <v>4071</v>
      </c>
      <c r="D61" s="6">
        <v>98.5</v>
      </c>
      <c r="E61" s="6">
        <v>95.7</v>
      </c>
    </row>
    <row r="62" spans="1:5" x14ac:dyDescent="0.25">
      <c r="A62" s="1" t="s">
        <v>47</v>
      </c>
      <c r="B62" s="6">
        <v>525</v>
      </c>
      <c r="C62" s="6">
        <v>558</v>
      </c>
      <c r="D62" s="6">
        <v>86.7</v>
      </c>
      <c r="E62" s="6">
        <v>95.5</v>
      </c>
    </row>
    <row r="63" spans="1:5" x14ac:dyDescent="0.25">
      <c r="A63" s="1" t="s">
        <v>46</v>
      </c>
      <c r="B63" s="6">
        <v>3597</v>
      </c>
      <c r="C63" s="6">
        <v>3513</v>
      </c>
      <c r="D63" s="6">
        <v>100.5</v>
      </c>
      <c r="E63" s="6">
        <v>95.7</v>
      </c>
    </row>
    <row r="64" spans="1:5" x14ac:dyDescent="0.25">
      <c r="A64" s="2" t="s">
        <v>45</v>
      </c>
      <c r="B64" s="6">
        <v>5601</v>
      </c>
      <c r="C64" s="6">
        <v>5594</v>
      </c>
      <c r="D64" s="6">
        <v>98.4</v>
      </c>
      <c r="E64" s="6">
        <v>98.7</v>
      </c>
    </row>
    <row r="65" spans="1:5" x14ac:dyDescent="0.25">
      <c r="A65" s="1" t="s">
        <v>44</v>
      </c>
      <c r="B65" s="6">
        <v>595</v>
      </c>
      <c r="C65" s="6">
        <v>592</v>
      </c>
      <c r="D65" s="6">
        <v>94.3</v>
      </c>
      <c r="E65" s="6">
        <v>96.1</v>
      </c>
    </row>
    <row r="66" spans="1:5" ht="24.75" x14ac:dyDescent="0.25">
      <c r="A66" s="1" t="s">
        <v>43</v>
      </c>
      <c r="B66" s="6">
        <v>155</v>
      </c>
      <c r="C66" s="6">
        <v>157</v>
      </c>
      <c r="D66" s="6">
        <v>94.9</v>
      </c>
      <c r="E66" s="6">
        <v>93.3</v>
      </c>
    </row>
    <row r="67" spans="1:5" x14ac:dyDescent="0.25">
      <c r="A67" s="1" t="s">
        <v>42</v>
      </c>
      <c r="B67" s="6">
        <v>722</v>
      </c>
      <c r="C67" s="6">
        <v>724</v>
      </c>
      <c r="D67" s="6">
        <v>102.6</v>
      </c>
      <c r="E67" s="6">
        <v>102.5</v>
      </c>
    </row>
    <row r="68" spans="1:5" x14ac:dyDescent="0.25">
      <c r="A68" s="1" t="s">
        <v>41</v>
      </c>
      <c r="B68" s="6">
        <v>2142</v>
      </c>
      <c r="C68" s="6">
        <v>2144</v>
      </c>
      <c r="D68" s="6">
        <v>97.6</v>
      </c>
      <c r="E68" s="6">
        <v>97.9</v>
      </c>
    </row>
    <row r="69" spans="1:5" ht="36.75" x14ac:dyDescent="0.25">
      <c r="A69" s="1" t="s">
        <v>40</v>
      </c>
      <c r="B69" s="6">
        <v>1248</v>
      </c>
      <c r="C69" s="6">
        <v>1231</v>
      </c>
      <c r="D69" s="6">
        <v>106</v>
      </c>
      <c r="E69" s="6">
        <v>105.6</v>
      </c>
    </row>
    <row r="70" spans="1:5" x14ac:dyDescent="0.25">
      <c r="A70" s="1" t="s">
        <v>39</v>
      </c>
      <c r="B70" s="6">
        <v>738</v>
      </c>
      <c r="C70" s="6">
        <v>746</v>
      </c>
      <c r="D70" s="6">
        <v>89.6</v>
      </c>
      <c r="E70" s="6">
        <v>90.8</v>
      </c>
    </row>
    <row r="71" spans="1:5" x14ac:dyDescent="0.25">
      <c r="A71" s="2" t="s">
        <v>38</v>
      </c>
      <c r="B71" s="6">
        <v>4294</v>
      </c>
      <c r="C71" s="6">
        <v>4335</v>
      </c>
      <c r="D71" s="6">
        <v>95.9</v>
      </c>
      <c r="E71" s="6">
        <v>95.5</v>
      </c>
    </row>
    <row r="72" spans="1:5" ht="24.75" x14ac:dyDescent="0.25">
      <c r="A72" s="1" t="s">
        <v>37</v>
      </c>
      <c r="B72" s="6">
        <v>3877</v>
      </c>
      <c r="C72" s="6">
        <v>3888</v>
      </c>
      <c r="D72" s="6">
        <v>97.2</v>
      </c>
      <c r="E72" s="6">
        <v>96.4</v>
      </c>
    </row>
    <row r="73" spans="1:5" ht="24.75" x14ac:dyDescent="0.25">
      <c r="A73" s="1" t="s">
        <v>36</v>
      </c>
      <c r="B73" s="6">
        <v>317</v>
      </c>
      <c r="C73" s="6">
        <v>345</v>
      </c>
      <c r="D73" s="6">
        <v>82.6</v>
      </c>
      <c r="E73" s="6">
        <v>88.4</v>
      </c>
    </row>
    <row r="74" spans="1:5" ht="24.75" x14ac:dyDescent="0.25">
      <c r="A74" s="1" t="s">
        <v>35</v>
      </c>
      <c r="B74" s="6">
        <v>99</v>
      </c>
      <c r="C74" s="6">
        <v>103</v>
      </c>
      <c r="D74" s="6">
        <v>94.8</v>
      </c>
      <c r="E74" s="6">
        <v>87</v>
      </c>
    </row>
    <row r="75" spans="1:5" ht="24.75" x14ac:dyDescent="0.25">
      <c r="A75" s="2" t="s">
        <v>34</v>
      </c>
      <c r="B75" s="6">
        <v>4261</v>
      </c>
      <c r="C75" s="6">
        <v>4321</v>
      </c>
      <c r="D75" s="6">
        <v>86.7</v>
      </c>
      <c r="E75" s="6">
        <v>87.4</v>
      </c>
    </row>
    <row r="76" spans="1:5" x14ac:dyDescent="0.25">
      <c r="A76" s="1" t="s">
        <v>33</v>
      </c>
      <c r="B76" s="6">
        <v>4261</v>
      </c>
      <c r="C76" s="6">
        <v>4321</v>
      </c>
      <c r="D76" s="6">
        <v>86.7</v>
      </c>
      <c r="E76" s="6">
        <v>87.4</v>
      </c>
    </row>
    <row r="77" spans="1:5" ht="24.75" x14ac:dyDescent="0.25">
      <c r="A77" s="2" t="s">
        <v>32</v>
      </c>
      <c r="B77" s="6">
        <v>14875</v>
      </c>
      <c r="C77" s="6">
        <v>14541</v>
      </c>
      <c r="D77" s="6">
        <v>97.8</v>
      </c>
      <c r="E77" s="6">
        <v>95.7</v>
      </c>
    </row>
    <row r="78" spans="1:5" x14ac:dyDescent="0.25">
      <c r="A78" s="1" t="s">
        <v>31</v>
      </c>
      <c r="B78" s="6">
        <v>2405</v>
      </c>
      <c r="C78" s="6">
        <v>2407</v>
      </c>
      <c r="D78" s="6">
        <v>99.9</v>
      </c>
      <c r="E78" s="6">
        <v>99.6</v>
      </c>
    </row>
    <row r="79" spans="1:5" ht="24.75" x14ac:dyDescent="0.25">
      <c r="A79" s="1" t="s">
        <v>30</v>
      </c>
      <c r="B79" s="6">
        <v>1227</v>
      </c>
      <c r="C79" s="6">
        <v>1210</v>
      </c>
      <c r="D79" s="6">
        <v>97.8</v>
      </c>
      <c r="E79" s="6">
        <v>97.2</v>
      </c>
    </row>
    <row r="80" spans="1:5" ht="24.75" x14ac:dyDescent="0.25">
      <c r="A80" s="1" t="s">
        <v>29</v>
      </c>
      <c r="B80" s="6">
        <v>7669</v>
      </c>
      <c r="C80" s="6">
        <v>7381</v>
      </c>
      <c r="D80" s="6">
        <v>96.5</v>
      </c>
      <c r="E80" s="6">
        <v>92.6</v>
      </c>
    </row>
    <row r="81" spans="1:5" x14ac:dyDescent="0.25">
      <c r="A81" s="1" t="s">
        <v>28</v>
      </c>
      <c r="B81" s="6">
        <v>1943</v>
      </c>
      <c r="C81" s="6">
        <v>1928</v>
      </c>
      <c r="D81" s="6">
        <v>98.1</v>
      </c>
      <c r="E81" s="6">
        <v>99.3</v>
      </c>
    </row>
    <row r="82" spans="1:5" x14ac:dyDescent="0.25">
      <c r="A82" s="1" t="s">
        <v>27</v>
      </c>
      <c r="B82" s="6">
        <v>215</v>
      </c>
      <c r="C82" s="6">
        <v>211</v>
      </c>
      <c r="D82" s="6">
        <v>97.8</v>
      </c>
      <c r="E82" s="6">
        <v>95.7</v>
      </c>
    </row>
    <row r="83" spans="1:5" x14ac:dyDescent="0.25">
      <c r="A83" s="1" t="s">
        <v>26</v>
      </c>
      <c r="B83" s="6">
        <v>44</v>
      </c>
      <c r="C83" s="6">
        <v>44</v>
      </c>
      <c r="D83" s="6">
        <v>293.3</v>
      </c>
      <c r="E83" s="6">
        <v>212.2</v>
      </c>
    </row>
    <row r="84" spans="1:5" x14ac:dyDescent="0.25">
      <c r="A84" s="1" t="s">
        <v>25</v>
      </c>
      <c r="B84" s="6">
        <v>1371</v>
      </c>
      <c r="C84" s="6">
        <v>1362</v>
      </c>
      <c r="D84" s="6">
        <v>99</v>
      </c>
      <c r="E84" s="6">
        <v>97.9</v>
      </c>
    </row>
    <row r="85" spans="1:5" ht="24.75" x14ac:dyDescent="0.25">
      <c r="A85" s="2" t="s">
        <v>24</v>
      </c>
      <c r="B85" s="6">
        <v>7837</v>
      </c>
      <c r="C85" s="6">
        <v>7678</v>
      </c>
      <c r="D85" s="6">
        <v>107.2</v>
      </c>
      <c r="E85" s="6">
        <v>107.3</v>
      </c>
    </row>
    <row r="86" spans="1:5" x14ac:dyDescent="0.25">
      <c r="A86" s="1" t="s">
        <v>23</v>
      </c>
      <c r="B86" s="6">
        <v>1021</v>
      </c>
      <c r="C86" s="6">
        <v>1024</v>
      </c>
      <c r="D86" s="6">
        <v>125.2</v>
      </c>
      <c r="E86" s="6">
        <v>135.30000000000001</v>
      </c>
    </row>
    <row r="87" spans="1:5" x14ac:dyDescent="0.25">
      <c r="A87" s="1" t="s">
        <v>22</v>
      </c>
      <c r="B87" s="6">
        <v>290</v>
      </c>
      <c r="C87" s="6">
        <v>295</v>
      </c>
      <c r="D87" s="6">
        <v>98.9</v>
      </c>
      <c r="E87" s="6">
        <v>101.6</v>
      </c>
    </row>
    <row r="88" spans="1:5" ht="24.75" x14ac:dyDescent="0.25">
      <c r="A88" s="1" t="s">
        <v>21</v>
      </c>
      <c r="B88" s="6">
        <v>136</v>
      </c>
      <c r="C88" s="6">
        <v>142</v>
      </c>
      <c r="D88" s="6">
        <v>131.5</v>
      </c>
      <c r="E88" s="6">
        <v>137.9</v>
      </c>
    </row>
    <row r="89" spans="1:5" ht="24.75" x14ac:dyDescent="0.25">
      <c r="A89" s="1" t="s">
        <v>20</v>
      </c>
      <c r="B89" s="6">
        <v>4034</v>
      </c>
      <c r="C89" s="6">
        <v>4048</v>
      </c>
      <c r="D89" s="6">
        <v>99.5</v>
      </c>
      <c r="E89" s="6">
        <v>102</v>
      </c>
    </row>
    <row r="90" spans="1:5" x14ac:dyDescent="0.25">
      <c r="A90" s="1" t="s">
        <v>19</v>
      </c>
      <c r="B90" s="6">
        <v>1295</v>
      </c>
      <c r="C90" s="6">
        <v>1154</v>
      </c>
      <c r="D90" s="6">
        <v>118.4</v>
      </c>
      <c r="E90" s="6">
        <v>106.6</v>
      </c>
    </row>
    <row r="91" spans="1:5" ht="48.75" x14ac:dyDescent="0.25">
      <c r="A91" s="1" t="s">
        <v>18</v>
      </c>
      <c r="B91" s="6">
        <v>1061</v>
      </c>
      <c r="C91" s="6">
        <v>1015</v>
      </c>
      <c r="D91" s="6">
        <v>111.4</v>
      </c>
      <c r="E91" s="6">
        <v>106.4</v>
      </c>
    </row>
    <row r="92" spans="1:5" ht="28.5" customHeight="1" x14ac:dyDescent="0.25">
      <c r="A92" s="2" t="s">
        <v>17</v>
      </c>
      <c r="B92" s="6">
        <v>32833</v>
      </c>
      <c r="C92" s="6">
        <v>32689</v>
      </c>
      <c r="D92" s="6">
        <v>100.1</v>
      </c>
      <c r="E92" s="6">
        <v>99.3</v>
      </c>
    </row>
    <row r="93" spans="1:5" ht="24.75" x14ac:dyDescent="0.25">
      <c r="A93" s="1" t="s">
        <v>16</v>
      </c>
      <c r="B93" s="6">
        <v>32833</v>
      </c>
      <c r="C93" s="6">
        <v>32689</v>
      </c>
      <c r="D93" s="6">
        <v>100.1</v>
      </c>
      <c r="E93" s="6">
        <v>99.3</v>
      </c>
    </row>
    <row r="94" spans="1:5" x14ac:dyDescent="0.25">
      <c r="A94" s="2" t="s">
        <v>15</v>
      </c>
      <c r="B94" s="6">
        <v>60237</v>
      </c>
      <c r="C94" s="6">
        <v>60284</v>
      </c>
      <c r="D94" s="6">
        <v>100.2</v>
      </c>
      <c r="E94" s="6">
        <v>100</v>
      </c>
    </row>
    <row r="95" spans="1:5" x14ac:dyDescent="0.25">
      <c r="A95" s="1" t="s">
        <v>14</v>
      </c>
      <c r="B95" s="6">
        <v>60237</v>
      </c>
      <c r="C95" s="6">
        <v>60284</v>
      </c>
      <c r="D95" s="6">
        <v>100.2</v>
      </c>
      <c r="E95" s="6">
        <v>100</v>
      </c>
    </row>
    <row r="96" spans="1:5" ht="24.75" x14ac:dyDescent="0.25">
      <c r="A96" s="2" t="s">
        <v>13</v>
      </c>
      <c r="B96" s="6">
        <v>34141</v>
      </c>
      <c r="C96" s="6">
        <v>34039</v>
      </c>
      <c r="D96" s="6">
        <v>100.9</v>
      </c>
      <c r="E96" s="6">
        <v>100.7</v>
      </c>
    </row>
    <row r="97" spans="1:5" x14ac:dyDescent="0.25">
      <c r="A97" s="1" t="s">
        <v>12</v>
      </c>
      <c r="B97" s="6">
        <v>29153</v>
      </c>
      <c r="C97" s="6">
        <v>28955</v>
      </c>
      <c r="D97" s="6">
        <v>101.4</v>
      </c>
      <c r="E97" s="6">
        <v>100.7</v>
      </c>
    </row>
    <row r="98" spans="1:5" x14ac:dyDescent="0.25">
      <c r="A98" s="1" t="s">
        <v>11</v>
      </c>
      <c r="B98" s="6">
        <v>2978</v>
      </c>
      <c r="C98" s="6">
        <v>3039</v>
      </c>
      <c r="D98" s="6">
        <v>96.5</v>
      </c>
      <c r="E98" s="6">
        <v>99.4</v>
      </c>
    </row>
    <row r="99" spans="1:5" x14ac:dyDescent="0.25">
      <c r="A99" s="1" t="s">
        <v>10</v>
      </c>
      <c r="B99" s="6">
        <v>2010</v>
      </c>
      <c r="C99" s="6">
        <v>2045</v>
      </c>
      <c r="D99" s="6">
        <v>100.4</v>
      </c>
      <c r="E99" s="6">
        <v>101.5</v>
      </c>
    </row>
    <row r="100" spans="1:5" ht="27" customHeight="1" x14ac:dyDescent="0.25">
      <c r="A100" s="2" t="s">
        <v>9</v>
      </c>
      <c r="B100" s="6">
        <v>10421</v>
      </c>
      <c r="C100" s="6">
        <v>10453</v>
      </c>
      <c r="D100" s="6">
        <v>96.3</v>
      </c>
      <c r="E100" s="6">
        <v>96.5</v>
      </c>
    </row>
    <row r="101" spans="1:5" ht="24.75" x14ac:dyDescent="0.25">
      <c r="A101" s="1" t="s">
        <v>8</v>
      </c>
      <c r="B101" s="6">
        <v>5242</v>
      </c>
      <c r="C101" s="6">
        <v>5258</v>
      </c>
      <c r="D101" s="6">
        <v>100.6</v>
      </c>
      <c r="E101" s="6">
        <v>100.6</v>
      </c>
    </row>
    <row r="102" spans="1:5" ht="16.5" customHeight="1" x14ac:dyDescent="0.25">
      <c r="A102" s="1" t="s">
        <v>7</v>
      </c>
      <c r="B102" s="6">
        <v>2970</v>
      </c>
      <c r="C102" s="6">
        <v>2961</v>
      </c>
      <c r="D102" s="6">
        <v>99.2</v>
      </c>
      <c r="E102" s="6">
        <v>98.4</v>
      </c>
    </row>
    <row r="103" spans="1:5" ht="24.75" x14ac:dyDescent="0.25">
      <c r="A103" s="1" t="s">
        <v>6</v>
      </c>
      <c r="B103" s="6">
        <v>28</v>
      </c>
      <c r="C103" s="6">
        <v>24</v>
      </c>
      <c r="D103" s="6">
        <v>189.6</v>
      </c>
      <c r="E103" s="6">
        <v>164.2</v>
      </c>
    </row>
    <row r="104" spans="1:5" x14ac:dyDescent="0.25">
      <c r="A104" s="1" t="s">
        <v>5</v>
      </c>
      <c r="B104" s="6">
        <v>2180</v>
      </c>
      <c r="C104" s="6">
        <v>2210</v>
      </c>
      <c r="D104" s="6">
        <v>83.7</v>
      </c>
      <c r="E104" s="6">
        <v>85.7</v>
      </c>
    </row>
    <row r="105" spans="1:5" x14ac:dyDescent="0.25">
      <c r="A105" s="2" t="s">
        <v>4</v>
      </c>
      <c r="B105" s="6">
        <v>783</v>
      </c>
      <c r="C105" s="6">
        <v>770</v>
      </c>
      <c r="D105" s="6">
        <v>99.2</v>
      </c>
      <c r="E105" s="6">
        <v>96.5</v>
      </c>
    </row>
    <row r="106" spans="1:5" x14ac:dyDescent="0.25">
      <c r="A106" s="1" t="s">
        <v>111</v>
      </c>
      <c r="B106" s="6">
        <v>375</v>
      </c>
      <c r="C106" s="6">
        <v>374</v>
      </c>
      <c r="D106" s="6">
        <v>103.6</v>
      </c>
      <c r="E106" s="6">
        <v>101.1</v>
      </c>
    </row>
    <row r="107" spans="1:5" ht="24.75" x14ac:dyDescent="0.25">
      <c r="A107" s="1" t="s">
        <v>3</v>
      </c>
      <c r="B107" s="6">
        <v>105</v>
      </c>
      <c r="C107" s="6">
        <v>105</v>
      </c>
      <c r="D107" s="6">
        <v>56.6</v>
      </c>
      <c r="E107" s="6">
        <v>56.1</v>
      </c>
    </row>
    <row r="108" spans="1:5" x14ac:dyDescent="0.25">
      <c r="A108" s="1" t="s">
        <v>2</v>
      </c>
      <c r="B108" s="6"/>
      <c r="C108" s="6"/>
      <c r="D108" s="6"/>
      <c r="E108" s="6"/>
    </row>
    <row r="109" spans="1:5" ht="24" customHeight="1" x14ac:dyDescent="0.25">
      <c r="A109" s="8" t="s">
        <v>1</v>
      </c>
      <c r="B109" s="8"/>
      <c r="C109" s="8"/>
      <c r="D109" s="8"/>
      <c r="E109" s="8"/>
    </row>
    <row r="110" spans="1:5" ht="23.25" customHeight="1" x14ac:dyDescent="0.25">
      <c r="A110" s="8" t="s">
        <v>0</v>
      </c>
      <c r="B110" s="8"/>
      <c r="C110" s="8"/>
      <c r="D110" s="8"/>
      <c r="E110" s="8"/>
    </row>
  </sheetData>
  <mergeCells count="7">
    <mergeCell ref="A110:E110"/>
    <mergeCell ref="A1:E1"/>
    <mergeCell ref="A2:E2"/>
    <mergeCell ref="A3:E3"/>
    <mergeCell ref="A5:A6"/>
    <mergeCell ref="B5:E5"/>
    <mergeCell ref="A109:E109"/>
  </mergeCells>
  <pageMargins left="0.25" right="0.25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opLeftCell="A79" workbookViewId="0">
      <selection activeCell="G17" sqref="G17"/>
    </sheetView>
  </sheetViews>
  <sheetFormatPr defaultRowHeight="15" x14ac:dyDescent="0.25"/>
  <cols>
    <col min="1" max="1" width="53" customWidth="1"/>
    <col min="2" max="2" width="13.42578125" customWidth="1"/>
    <col min="3" max="3" width="14.85546875" customWidth="1"/>
    <col min="4" max="4" width="15.7109375" customWidth="1"/>
    <col min="5" max="5" width="14.85546875" customWidth="1"/>
  </cols>
  <sheetData>
    <row r="1" spans="1:5" ht="18.75" x14ac:dyDescent="0.3">
      <c r="A1" s="9" t="s">
        <v>108</v>
      </c>
      <c r="B1" s="9"/>
      <c r="C1" s="9"/>
      <c r="D1" s="9"/>
      <c r="E1" s="9"/>
    </row>
    <row r="2" spans="1:5" ht="15" customHeight="1" x14ac:dyDescent="0.25">
      <c r="A2" s="10" t="s">
        <v>107</v>
      </c>
      <c r="B2" s="10"/>
      <c r="C2" s="10"/>
      <c r="D2" s="10"/>
      <c r="E2" s="10"/>
    </row>
    <row r="3" spans="1:5" ht="15" customHeight="1" x14ac:dyDescent="0.25">
      <c r="A3" s="10" t="s">
        <v>118</v>
      </c>
      <c r="B3" s="10"/>
      <c r="C3" s="10"/>
      <c r="D3" s="10"/>
      <c r="E3" s="10"/>
    </row>
    <row r="4" spans="1:5" x14ac:dyDescent="0.25">
      <c r="B4" s="4"/>
      <c r="C4" s="4"/>
      <c r="D4" s="4"/>
      <c r="E4" s="4"/>
    </row>
    <row r="5" spans="1:5" x14ac:dyDescent="0.25">
      <c r="A5" s="11"/>
      <c r="B5" s="13" t="s">
        <v>117</v>
      </c>
      <c r="C5" s="14"/>
      <c r="D5" s="14"/>
      <c r="E5" s="15"/>
    </row>
    <row r="6" spans="1:5" ht="60" x14ac:dyDescent="0.25">
      <c r="A6" s="12"/>
      <c r="B6" s="3" t="s">
        <v>106</v>
      </c>
      <c r="C6" s="3" t="s">
        <v>105</v>
      </c>
      <c r="D6" s="3" t="s">
        <v>104</v>
      </c>
      <c r="E6" s="3" t="s">
        <v>103</v>
      </c>
    </row>
    <row r="7" spans="1:5" x14ac:dyDescent="0.25">
      <c r="A7" s="5" t="s">
        <v>102</v>
      </c>
      <c r="B7" s="6">
        <v>364232</v>
      </c>
      <c r="C7" s="6">
        <v>361213</v>
      </c>
      <c r="D7" s="6">
        <v>99.7</v>
      </c>
      <c r="E7" s="6">
        <v>99.6</v>
      </c>
    </row>
    <row r="8" spans="1:5" ht="27" customHeight="1" x14ac:dyDescent="0.25">
      <c r="A8" s="2" t="s">
        <v>101</v>
      </c>
      <c r="B8" s="6">
        <v>5923</v>
      </c>
      <c r="C8" s="6">
        <v>5910</v>
      </c>
      <c r="D8" s="6">
        <v>96.5</v>
      </c>
      <c r="E8" s="6">
        <v>96.9</v>
      </c>
    </row>
    <row r="9" spans="1:5" ht="24.75" x14ac:dyDescent="0.25">
      <c r="A9" s="1" t="s">
        <v>100</v>
      </c>
      <c r="B9" s="6">
        <v>3547</v>
      </c>
      <c r="C9" s="6">
        <v>3613</v>
      </c>
      <c r="D9" s="6">
        <v>94.2</v>
      </c>
      <c r="E9" s="6">
        <v>94.7</v>
      </c>
    </row>
    <row r="10" spans="1:5" x14ac:dyDescent="0.25">
      <c r="A10" s="1" t="s">
        <v>99</v>
      </c>
      <c r="B10" s="6">
        <v>2111</v>
      </c>
      <c r="C10" s="6">
        <v>2051</v>
      </c>
      <c r="D10" s="6">
        <v>99.5</v>
      </c>
      <c r="E10" s="6">
        <v>101.8</v>
      </c>
    </row>
    <row r="11" spans="1:5" x14ac:dyDescent="0.25">
      <c r="A11" s="1" t="s">
        <v>98</v>
      </c>
      <c r="B11" s="6">
        <v>265</v>
      </c>
      <c r="C11" s="6">
        <v>246</v>
      </c>
      <c r="D11" s="6">
        <v>105.5</v>
      </c>
      <c r="E11" s="6">
        <v>92.3</v>
      </c>
    </row>
    <row r="12" spans="1:5" x14ac:dyDescent="0.25">
      <c r="A12" s="2" t="s">
        <v>97</v>
      </c>
      <c r="B12" s="6">
        <v>59404</v>
      </c>
      <c r="C12" s="6">
        <v>57643</v>
      </c>
      <c r="D12" s="6">
        <v>108</v>
      </c>
      <c r="E12" s="6">
        <v>108.1</v>
      </c>
    </row>
    <row r="13" spans="1:5" x14ac:dyDescent="0.25">
      <c r="A13" s="1" t="s">
        <v>96</v>
      </c>
      <c r="B13" s="6">
        <v>12983</v>
      </c>
      <c r="C13" s="6">
        <v>12901</v>
      </c>
      <c r="D13" s="6">
        <v>122.4</v>
      </c>
      <c r="E13" s="6">
        <v>122.2</v>
      </c>
    </row>
    <row r="14" spans="1:5" x14ac:dyDescent="0.25">
      <c r="A14" s="1" t="s">
        <v>95</v>
      </c>
      <c r="B14" s="6">
        <v>5486</v>
      </c>
      <c r="C14" s="6">
        <v>5367</v>
      </c>
      <c r="D14" s="6">
        <v>90.1</v>
      </c>
      <c r="E14" s="6">
        <v>89.4</v>
      </c>
    </row>
    <row r="15" spans="1:5" x14ac:dyDescent="0.25">
      <c r="A15" s="1" t="s">
        <v>94</v>
      </c>
      <c r="B15" s="6">
        <v>14248</v>
      </c>
      <c r="C15" s="6">
        <v>13271</v>
      </c>
      <c r="D15" s="6">
        <v>102.4</v>
      </c>
      <c r="E15" s="6">
        <v>102.5</v>
      </c>
    </row>
    <row r="16" spans="1:5" x14ac:dyDescent="0.25">
      <c r="A16" s="1" t="s">
        <v>93</v>
      </c>
      <c r="B16" s="6">
        <v>15415</v>
      </c>
      <c r="C16" s="6">
        <v>15223</v>
      </c>
      <c r="D16" s="6">
        <v>106.3</v>
      </c>
      <c r="E16" s="6">
        <v>107.9</v>
      </c>
    </row>
    <row r="17" spans="1:5" x14ac:dyDescent="0.25">
      <c r="A17" s="1" t="s">
        <v>92</v>
      </c>
      <c r="B17" s="6">
        <v>11272</v>
      </c>
      <c r="C17" s="6">
        <v>10880</v>
      </c>
      <c r="D17" s="6">
        <v>114</v>
      </c>
      <c r="E17" s="6">
        <v>112.1</v>
      </c>
    </row>
    <row r="18" spans="1:5" x14ac:dyDescent="0.25">
      <c r="A18" s="2" t="s">
        <v>91</v>
      </c>
      <c r="B18" s="6">
        <v>8042</v>
      </c>
      <c r="C18" s="6">
        <v>8153</v>
      </c>
      <c r="D18" s="6">
        <v>100.8</v>
      </c>
      <c r="E18" s="6">
        <v>102.7</v>
      </c>
    </row>
    <row r="19" spans="1:5" x14ac:dyDescent="0.25">
      <c r="A19" s="1" t="s">
        <v>90</v>
      </c>
      <c r="B19" s="6">
        <v>2478</v>
      </c>
      <c r="C19" s="6">
        <v>2651</v>
      </c>
      <c r="D19" s="6">
        <v>98.2</v>
      </c>
      <c r="E19" s="6">
        <v>103.6</v>
      </c>
    </row>
    <row r="20" spans="1:5" x14ac:dyDescent="0.25">
      <c r="A20" s="1" t="s">
        <v>89</v>
      </c>
      <c r="B20" s="6">
        <v>203</v>
      </c>
      <c r="C20" s="6">
        <v>200</v>
      </c>
      <c r="D20" s="6">
        <v>99.1</v>
      </c>
      <c r="E20" s="6">
        <v>95.6</v>
      </c>
    </row>
    <row r="21" spans="1:5" x14ac:dyDescent="0.25">
      <c r="A21" s="1" t="s">
        <v>88</v>
      </c>
      <c r="B21" s="6">
        <v>61</v>
      </c>
      <c r="C21" s="6">
        <v>37</v>
      </c>
      <c r="D21" s="6">
        <v>234.6</v>
      </c>
      <c r="E21" s="6">
        <v>105.1</v>
      </c>
    </row>
    <row r="22" spans="1:5" x14ac:dyDescent="0.25">
      <c r="A22" s="1" t="s">
        <v>87</v>
      </c>
      <c r="B22" s="6">
        <v>100</v>
      </c>
      <c r="C22" s="6">
        <v>119</v>
      </c>
      <c r="D22" s="6">
        <v>135.1</v>
      </c>
      <c r="E22" s="6">
        <v>145.69999999999999</v>
      </c>
    </row>
    <row r="23" spans="1:5" x14ac:dyDescent="0.25">
      <c r="A23" s="1" t="s">
        <v>86</v>
      </c>
      <c r="B23" s="6">
        <v>78</v>
      </c>
      <c r="C23" s="6">
        <v>77</v>
      </c>
      <c r="D23" s="6">
        <v>114.7</v>
      </c>
      <c r="E23" s="6">
        <v>108.4</v>
      </c>
    </row>
    <row r="24" spans="1:5" ht="36.75" customHeight="1" x14ac:dyDescent="0.25">
      <c r="A24" s="1" t="s">
        <v>85</v>
      </c>
      <c r="B24" s="6">
        <v>180</v>
      </c>
      <c r="C24" s="6">
        <v>175</v>
      </c>
      <c r="D24" s="6">
        <v>108.4</v>
      </c>
      <c r="E24" s="6">
        <v>108.5</v>
      </c>
    </row>
    <row r="25" spans="1:5" ht="17.25" customHeight="1" x14ac:dyDescent="0.25">
      <c r="A25" s="1" t="s">
        <v>84</v>
      </c>
      <c r="B25" s="6">
        <v>281</v>
      </c>
      <c r="C25" s="6">
        <v>279</v>
      </c>
      <c r="D25" s="6">
        <v>114.1</v>
      </c>
      <c r="E25" s="6">
        <v>111.5</v>
      </c>
    </row>
    <row r="26" spans="1:5" x14ac:dyDescent="0.25">
      <c r="A26" s="1" t="s">
        <v>83</v>
      </c>
      <c r="B26" s="6">
        <v>339</v>
      </c>
      <c r="C26" s="6">
        <v>339</v>
      </c>
      <c r="D26" s="6">
        <v>107.3</v>
      </c>
      <c r="E26" s="6">
        <v>109.4</v>
      </c>
    </row>
    <row r="27" spans="1:5" x14ac:dyDescent="0.25">
      <c r="A27" s="1" t="s">
        <v>82</v>
      </c>
      <c r="B27" s="6">
        <v>229</v>
      </c>
      <c r="C27" s="6">
        <v>218</v>
      </c>
      <c r="D27" s="6">
        <v>82.8</v>
      </c>
      <c r="E27" s="6">
        <v>70.400000000000006</v>
      </c>
    </row>
    <row r="28" spans="1:5" x14ac:dyDescent="0.25">
      <c r="A28" s="1" t="s">
        <v>81</v>
      </c>
      <c r="B28" s="6">
        <v>147</v>
      </c>
      <c r="C28" s="6">
        <v>146</v>
      </c>
      <c r="D28" s="6">
        <v>150.1</v>
      </c>
      <c r="E28" s="6">
        <v>130.80000000000001</v>
      </c>
    </row>
    <row r="29" spans="1:5" x14ac:dyDescent="0.25">
      <c r="A29" s="1" t="s">
        <v>80</v>
      </c>
      <c r="B29" s="6">
        <v>988</v>
      </c>
      <c r="C29" s="6">
        <v>976</v>
      </c>
      <c r="D29" s="6">
        <v>99.6</v>
      </c>
      <c r="E29" s="6">
        <v>103.7</v>
      </c>
    </row>
    <row r="30" spans="1:5" x14ac:dyDescent="0.25">
      <c r="A30" s="1" t="s">
        <v>79</v>
      </c>
      <c r="B30" s="6">
        <v>22</v>
      </c>
      <c r="C30" s="6">
        <v>24</v>
      </c>
      <c r="D30" s="6">
        <v>115.8</v>
      </c>
      <c r="E30" s="6">
        <v>125.8</v>
      </c>
    </row>
    <row r="31" spans="1:5" ht="24.75" x14ac:dyDescent="0.25">
      <c r="A31" s="1" t="s">
        <v>78</v>
      </c>
      <c r="B31" s="6">
        <v>276</v>
      </c>
      <c r="C31" s="6">
        <v>273</v>
      </c>
      <c r="D31" s="6">
        <v>81.5</v>
      </c>
      <c r="E31" s="6">
        <v>85.3</v>
      </c>
    </row>
    <row r="32" spans="1:5" x14ac:dyDescent="0.25">
      <c r="A32" s="1" t="s">
        <v>77</v>
      </c>
      <c r="B32" s="6">
        <v>13</v>
      </c>
      <c r="C32" s="6">
        <v>13</v>
      </c>
      <c r="D32" s="6">
        <v>86.7</v>
      </c>
      <c r="E32" s="6">
        <v>86.7</v>
      </c>
    </row>
    <row r="33" spans="1:5" ht="24.75" x14ac:dyDescent="0.25">
      <c r="A33" s="1" t="s">
        <v>76</v>
      </c>
      <c r="B33" s="6">
        <v>14</v>
      </c>
      <c r="C33" s="6">
        <v>14</v>
      </c>
      <c r="D33" s="6">
        <v>107.7</v>
      </c>
      <c r="E33" s="6">
        <v>107.7</v>
      </c>
    </row>
    <row r="34" spans="1:5" x14ac:dyDescent="0.25">
      <c r="A34" s="1" t="s">
        <v>75</v>
      </c>
      <c r="B34" s="6">
        <v>8</v>
      </c>
      <c r="C34" s="6">
        <v>8</v>
      </c>
      <c r="D34" s="6">
        <v>66.7</v>
      </c>
      <c r="E34" s="6">
        <v>66.7</v>
      </c>
    </row>
    <row r="35" spans="1:5" x14ac:dyDescent="0.25">
      <c r="A35" s="1" t="s">
        <v>74</v>
      </c>
      <c r="B35" s="6">
        <v>48</v>
      </c>
      <c r="C35" s="6">
        <v>47</v>
      </c>
      <c r="D35" s="6">
        <v>121.9</v>
      </c>
      <c r="E35" s="6">
        <v>123.5</v>
      </c>
    </row>
    <row r="36" spans="1:5" x14ac:dyDescent="0.25">
      <c r="A36" s="1" t="s">
        <v>73</v>
      </c>
      <c r="B36" s="6">
        <v>26</v>
      </c>
      <c r="C36" s="6">
        <v>26</v>
      </c>
      <c r="D36" s="6">
        <v>100</v>
      </c>
      <c r="E36" s="6">
        <v>100</v>
      </c>
    </row>
    <row r="37" spans="1:5" x14ac:dyDescent="0.25">
      <c r="A37" s="1" t="s">
        <v>72</v>
      </c>
      <c r="B37" s="6">
        <v>286</v>
      </c>
      <c r="C37" s="6">
        <v>283</v>
      </c>
      <c r="D37" s="6">
        <v>81.099999999999994</v>
      </c>
      <c r="E37" s="6">
        <v>81.900000000000006</v>
      </c>
    </row>
    <row r="38" spans="1:5" x14ac:dyDescent="0.25">
      <c r="A38" s="1" t="s">
        <v>71</v>
      </c>
      <c r="B38" s="6">
        <v>2259</v>
      </c>
      <c r="C38" s="6">
        <v>2241</v>
      </c>
      <c r="D38" s="6">
        <v>104.3</v>
      </c>
      <c r="E38" s="6">
        <v>106.5</v>
      </c>
    </row>
    <row r="39" spans="1:5" ht="24.75" x14ac:dyDescent="0.25">
      <c r="A39" s="2" t="s">
        <v>70</v>
      </c>
      <c r="B39" s="6">
        <v>23962</v>
      </c>
      <c r="C39" s="6">
        <v>23903</v>
      </c>
      <c r="D39" s="6">
        <v>100.3</v>
      </c>
      <c r="E39" s="6">
        <v>99.9</v>
      </c>
    </row>
    <row r="40" spans="1:5" x14ac:dyDescent="0.25">
      <c r="A40" s="1" t="s">
        <v>69</v>
      </c>
      <c r="B40" s="6">
        <v>9959</v>
      </c>
      <c r="C40" s="6">
        <v>9858</v>
      </c>
      <c r="D40" s="6">
        <v>100.1</v>
      </c>
      <c r="E40" s="6">
        <v>99.9</v>
      </c>
    </row>
    <row r="41" spans="1:5" x14ac:dyDescent="0.25">
      <c r="A41" s="1" t="s">
        <v>68</v>
      </c>
      <c r="B41" s="6">
        <v>1328</v>
      </c>
      <c r="C41" s="6">
        <v>1320</v>
      </c>
      <c r="D41" s="6">
        <v>109.2</v>
      </c>
      <c r="E41" s="6">
        <v>108.2</v>
      </c>
    </row>
    <row r="42" spans="1:5" ht="24.75" x14ac:dyDescent="0.25">
      <c r="A42" s="1" t="s">
        <v>67</v>
      </c>
      <c r="B42" s="6">
        <v>12675</v>
      </c>
      <c r="C42" s="6">
        <v>12725</v>
      </c>
      <c r="D42" s="6">
        <v>99.5</v>
      </c>
      <c r="E42" s="6">
        <v>99.1</v>
      </c>
    </row>
    <row r="43" spans="1:5" ht="36.75" x14ac:dyDescent="0.25">
      <c r="A43" s="2" t="s">
        <v>66</v>
      </c>
      <c r="B43" s="6">
        <v>3604</v>
      </c>
      <c r="C43" s="6">
        <v>3623</v>
      </c>
      <c r="D43" s="6">
        <v>96.4</v>
      </c>
      <c r="E43" s="6">
        <v>96.4</v>
      </c>
    </row>
    <row r="44" spans="1:5" x14ac:dyDescent="0.25">
      <c r="A44" s="1" t="s">
        <v>65</v>
      </c>
      <c r="B44" s="6">
        <v>1490</v>
      </c>
      <c r="C44" s="6">
        <v>1511</v>
      </c>
      <c r="D44" s="6">
        <v>98.3</v>
      </c>
      <c r="E44" s="6">
        <v>100.2</v>
      </c>
    </row>
    <row r="45" spans="1:5" x14ac:dyDescent="0.25">
      <c r="A45" s="1" t="s">
        <v>64</v>
      </c>
      <c r="B45" s="6">
        <v>1558</v>
      </c>
      <c r="C45" s="6">
        <v>1591</v>
      </c>
      <c r="D45" s="6">
        <v>96.6</v>
      </c>
      <c r="E45" s="6">
        <v>99.2</v>
      </c>
    </row>
    <row r="46" spans="1:5" x14ac:dyDescent="0.25">
      <c r="A46" s="1" t="s">
        <v>63</v>
      </c>
      <c r="B46" s="6">
        <v>553</v>
      </c>
      <c r="C46" s="6">
        <v>518</v>
      </c>
      <c r="D46" s="6">
        <v>91</v>
      </c>
      <c r="E46" s="6">
        <v>80.599999999999994</v>
      </c>
    </row>
    <row r="47" spans="1:5" x14ac:dyDescent="0.25">
      <c r="A47" s="2" t="s">
        <v>62</v>
      </c>
      <c r="B47" s="6">
        <v>38851</v>
      </c>
      <c r="C47" s="6">
        <v>38947</v>
      </c>
      <c r="D47" s="6">
        <v>88.4</v>
      </c>
      <c r="E47" s="6">
        <v>90.4</v>
      </c>
    </row>
    <row r="48" spans="1:5" x14ac:dyDescent="0.25">
      <c r="A48" s="1" t="s">
        <v>61</v>
      </c>
      <c r="B48" s="6">
        <v>7467</v>
      </c>
      <c r="C48" s="6">
        <v>6977</v>
      </c>
      <c r="D48" s="6">
        <v>57.7</v>
      </c>
      <c r="E48" s="6">
        <v>55.8</v>
      </c>
    </row>
    <row r="49" spans="1:5" x14ac:dyDescent="0.25">
      <c r="A49" s="1" t="s">
        <v>60</v>
      </c>
      <c r="B49" s="6">
        <v>22570</v>
      </c>
      <c r="C49" s="6">
        <v>23225</v>
      </c>
      <c r="D49" s="6">
        <v>105.6</v>
      </c>
      <c r="E49" s="6">
        <v>111.5</v>
      </c>
    </row>
    <row r="50" spans="1:5" x14ac:dyDescent="0.25">
      <c r="A50" s="1" t="s">
        <v>59</v>
      </c>
      <c r="B50" s="6">
        <v>8815</v>
      </c>
      <c r="C50" s="6">
        <v>8746</v>
      </c>
      <c r="D50" s="6">
        <v>91.6</v>
      </c>
      <c r="E50" s="6">
        <v>89.7</v>
      </c>
    </row>
    <row r="51" spans="1:5" ht="24.75" x14ac:dyDescent="0.25">
      <c r="A51" s="2" t="s">
        <v>58</v>
      </c>
      <c r="B51" s="6">
        <v>13605</v>
      </c>
      <c r="C51" s="6">
        <v>13597</v>
      </c>
      <c r="D51" s="6">
        <v>100.4</v>
      </c>
      <c r="E51" s="6">
        <v>99.1</v>
      </c>
    </row>
    <row r="52" spans="1:5" ht="24.75" x14ac:dyDescent="0.25">
      <c r="A52" s="1" t="s">
        <v>57</v>
      </c>
      <c r="B52" s="6">
        <v>1075</v>
      </c>
      <c r="C52" s="6">
        <v>1115</v>
      </c>
      <c r="D52" s="6">
        <v>103.1</v>
      </c>
      <c r="E52" s="6">
        <v>105.3</v>
      </c>
    </row>
    <row r="53" spans="1:5" ht="24.75" x14ac:dyDescent="0.25">
      <c r="A53" s="1" t="s">
        <v>56</v>
      </c>
      <c r="B53" s="6">
        <v>4464</v>
      </c>
      <c r="C53" s="6">
        <v>4402</v>
      </c>
      <c r="D53" s="6">
        <v>103.2</v>
      </c>
      <c r="E53" s="6">
        <v>100.2</v>
      </c>
    </row>
    <row r="54" spans="1:5" ht="24.75" x14ac:dyDescent="0.25">
      <c r="A54" s="1" t="s">
        <v>55</v>
      </c>
      <c r="B54" s="6">
        <v>8066</v>
      </c>
      <c r="C54" s="6">
        <v>8080</v>
      </c>
      <c r="D54" s="6">
        <v>98.6</v>
      </c>
      <c r="E54" s="6">
        <v>97.7</v>
      </c>
    </row>
    <row r="55" spans="1:5" x14ac:dyDescent="0.25">
      <c r="A55" s="2" t="s">
        <v>54</v>
      </c>
      <c r="B55" s="6">
        <v>31783</v>
      </c>
      <c r="C55" s="6">
        <v>30623</v>
      </c>
      <c r="D55" s="6">
        <v>102.2</v>
      </c>
      <c r="E55" s="6">
        <v>100.1</v>
      </c>
    </row>
    <row r="56" spans="1:5" x14ac:dyDescent="0.25">
      <c r="A56" s="1" t="s">
        <v>53</v>
      </c>
      <c r="B56" s="6">
        <v>13213</v>
      </c>
      <c r="C56" s="6">
        <v>12662</v>
      </c>
      <c r="D56" s="6">
        <v>107.5</v>
      </c>
      <c r="E56" s="6">
        <v>102</v>
      </c>
    </row>
    <row r="57" spans="1:5" x14ac:dyDescent="0.25">
      <c r="A57" s="1" t="s">
        <v>52</v>
      </c>
      <c r="B57" s="6">
        <v>1565</v>
      </c>
      <c r="C57" s="6">
        <v>1130</v>
      </c>
      <c r="D57" s="6">
        <v>96.5</v>
      </c>
      <c r="E57" s="6">
        <v>92.9</v>
      </c>
    </row>
    <row r="58" spans="1:5" x14ac:dyDescent="0.25">
      <c r="A58" s="1" t="s">
        <v>51</v>
      </c>
      <c r="B58" s="6">
        <v>1648</v>
      </c>
      <c r="C58" s="6">
        <v>1646</v>
      </c>
      <c r="D58" s="6">
        <v>100.2</v>
      </c>
      <c r="E58" s="6">
        <v>100</v>
      </c>
    </row>
    <row r="59" spans="1:5" x14ac:dyDescent="0.25">
      <c r="A59" s="1" t="s">
        <v>50</v>
      </c>
      <c r="B59" s="6">
        <v>13785</v>
      </c>
      <c r="C59" s="6">
        <v>13607</v>
      </c>
      <c r="D59" s="6">
        <v>99.4</v>
      </c>
      <c r="E59" s="6">
        <v>100.4</v>
      </c>
    </row>
    <row r="60" spans="1:5" x14ac:dyDescent="0.25">
      <c r="A60" s="1" t="s">
        <v>49</v>
      </c>
      <c r="B60" s="6">
        <v>1571</v>
      </c>
      <c r="C60" s="6">
        <v>1578</v>
      </c>
      <c r="D60" s="6">
        <v>93.2</v>
      </c>
      <c r="E60" s="6">
        <v>89.8</v>
      </c>
    </row>
    <row r="61" spans="1:5" ht="24.75" x14ac:dyDescent="0.25">
      <c r="A61" s="2" t="s">
        <v>48</v>
      </c>
      <c r="B61" s="6">
        <v>4117</v>
      </c>
      <c r="C61" s="6">
        <v>4080</v>
      </c>
      <c r="D61" s="6">
        <v>97.9</v>
      </c>
      <c r="E61" s="6">
        <v>96.1</v>
      </c>
    </row>
    <row r="62" spans="1:5" x14ac:dyDescent="0.25">
      <c r="A62" s="1" t="s">
        <v>47</v>
      </c>
      <c r="B62" s="6">
        <v>534</v>
      </c>
      <c r="C62" s="6">
        <v>553</v>
      </c>
      <c r="D62" s="6">
        <v>87.3</v>
      </c>
      <c r="E62" s="6">
        <v>93.8</v>
      </c>
    </row>
    <row r="63" spans="1:5" x14ac:dyDescent="0.25">
      <c r="A63" s="1" t="s">
        <v>46</v>
      </c>
      <c r="B63" s="6">
        <v>3582</v>
      </c>
      <c r="C63" s="6">
        <v>3527</v>
      </c>
      <c r="D63" s="6">
        <v>99.7</v>
      </c>
      <c r="E63" s="6">
        <v>96.5</v>
      </c>
    </row>
    <row r="64" spans="1:5" x14ac:dyDescent="0.25">
      <c r="A64" s="2" t="s">
        <v>45</v>
      </c>
      <c r="B64" s="6">
        <v>5565</v>
      </c>
      <c r="C64" s="6">
        <v>5588</v>
      </c>
      <c r="D64" s="6">
        <v>97.7</v>
      </c>
      <c r="E64" s="6">
        <v>98.5</v>
      </c>
    </row>
    <row r="65" spans="1:5" x14ac:dyDescent="0.25">
      <c r="A65" s="1" t="s">
        <v>44</v>
      </c>
      <c r="B65" s="6">
        <v>591</v>
      </c>
      <c r="C65" s="6">
        <v>591</v>
      </c>
      <c r="D65" s="6">
        <v>92.8</v>
      </c>
      <c r="E65" s="6">
        <v>95.4</v>
      </c>
    </row>
    <row r="66" spans="1:5" ht="24.75" x14ac:dyDescent="0.25">
      <c r="A66" s="1" t="s">
        <v>43</v>
      </c>
      <c r="B66" s="6">
        <v>156</v>
      </c>
      <c r="C66" s="6">
        <v>157</v>
      </c>
      <c r="D66" s="6">
        <v>115.1</v>
      </c>
      <c r="E66" s="6">
        <v>97</v>
      </c>
    </row>
    <row r="67" spans="1:5" x14ac:dyDescent="0.25">
      <c r="A67" s="1" t="s">
        <v>42</v>
      </c>
      <c r="B67" s="6">
        <v>720</v>
      </c>
      <c r="C67" s="6">
        <v>724</v>
      </c>
      <c r="D67" s="6">
        <v>102.6</v>
      </c>
      <c r="E67" s="6">
        <v>102.5</v>
      </c>
    </row>
    <row r="68" spans="1:5" x14ac:dyDescent="0.25">
      <c r="A68" s="1" t="s">
        <v>41</v>
      </c>
      <c r="B68" s="6">
        <v>2130</v>
      </c>
      <c r="C68" s="6">
        <v>2141</v>
      </c>
      <c r="D68" s="6">
        <v>97.2</v>
      </c>
      <c r="E68" s="6">
        <v>97.7</v>
      </c>
    </row>
    <row r="69" spans="1:5" ht="36.75" x14ac:dyDescent="0.25">
      <c r="A69" s="1" t="s">
        <v>40</v>
      </c>
      <c r="B69" s="6">
        <v>1230</v>
      </c>
      <c r="C69" s="6">
        <v>1231</v>
      </c>
      <c r="D69" s="6">
        <v>101.5</v>
      </c>
      <c r="E69" s="6">
        <v>104.7</v>
      </c>
    </row>
    <row r="70" spans="1:5" x14ac:dyDescent="0.25">
      <c r="A70" s="1" t="s">
        <v>39</v>
      </c>
      <c r="B70" s="6">
        <v>738</v>
      </c>
      <c r="C70" s="6">
        <v>745</v>
      </c>
      <c r="D70" s="6">
        <v>90.1</v>
      </c>
      <c r="E70" s="6">
        <v>90.7</v>
      </c>
    </row>
    <row r="71" spans="1:5" x14ac:dyDescent="0.25">
      <c r="A71" s="2" t="s">
        <v>38</v>
      </c>
      <c r="B71" s="6">
        <v>4303</v>
      </c>
      <c r="C71" s="6">
        <v>4329</v>
      </c>
      <c r="D71" s="6">
        <v>95.9</v>
      </c>
      <c r="E71" s="6">
        <v>95.5</v>
      </c>
    </row>
    <row r="72" spans="1:5" ht="24.75" x14ac:dyDescent="0.25">
      <c r="A72" s="1" t="s">
        <v>37</v>
      </c>
      <c r="B72" s="6">
        <v>3885</v>
      </c>
      <c r="C72" s="6">
        <v>3887</v>
      </c>
      <c r="D72" s="6">
        <v>97.3</v>
      </c>
      <c r="E72" s="6">
        <v>96.6</v>
      </c>
    </row>
    <row r="73" spans="1:5" ht="24.75" x14ac:dyDescent="0.25">
      <c r="A73" s="1" t="s">
        <v>36</v>
      </c>
      <c r="B73" s="6">
        <v>320</v>
      </c>
      <c r="C73" s="6">
        <v>340</v>
      </c>
      <c r="D73" s="6">
        <v>82.2</v>
      </c>
      <c r="E73" s="6">
        <v>87.2</v>
      </c>
    </row>
    <row r="74" spans="1:5" ht="24.75" x14ac:dyDescent="0.25">
      <c r="A74" s="1" t="s">
        <v>35</v>
      </c>
      <c r="B74" s="6">
        <v>99</v>
      </c>
      <c r="C74" s="6">
        <v>102</v>
      </c>
      <c r="D74" s="6">
        <v>94.8</v>
      </c>
      <c r="E74" s="6">
        <v>88.4</v>
      </c>
    </row>
    <row r="75" spans="1:5" ht="24.75" x14ac:dyDescent="0.25">
      <c r="A75" s="2" t="s">
        <v>34</v>
      </c>
      <c r="B75" s="6">
        <v>4269</v>
      </c>
      <c r="C75" s="6">
        <v>4311</v>
      </c>
      <c r="D75" s="6">
        <v>87.1</v>
      </c>
      <c r="E75" s="6">
        <v>87.4</v>
      </c>
    </row>
    <row r="76" spans="1:5" x14ac:dyDescent="0.25">
      <c r="A76" s="1" t="s">
        <v>33</v>
      </c>
      <c r="B76" s="6">
        <v>4269</v>
      </c>
      <c r="C76" s="6">
        <v>4311</v>
      </c>
      <c r="D76" s="6">
        <v>87.1</v>
      </c>
      <c r="E76" s="6">
        <v>87.4</v>
      </c>
    </row>
    <row r="77" spans="1:5" ht="24.75" x14ac:dyDescent="0.25">
      <c r="A77" s="2" t="s">
        <v>32</v>
      </c>
      <c r="B77" s="6">
        <v>14845</v>
      </c>
      <c r="C77" s="6">
        <v>14602</v>
      </c>
      <c r="D77" s="6">
        <v>97.5</v>
      </c>
      <c r="E77" s="6">
        <v>96</v>
      </c>
    </row>
    <row r="78" spans="1:5" x14ac:dyDescent="0.25">
      <c r="A78" s="1" t="s">
        <v>31</v>
      </c>
      <c r="B78" s="6">
        <v>2407</v>
      </c>
      <c r="C78" s="6">
        <v>2407</v>
      </c>
      <c r="D78" s="6">
        <v>99.7</v>
      </c>
      <c r="E78" s="6">
        <v>99.7</v>
      </c>
    </row>
    <row r="79" spans="1:5" ht="24.75" x14ac:dyDescent="0.25">
      <c r="A79" s="1" t="s">
        <v>30</v>
      </c>
      <c r="B79" s="6">
        <v>1230</v>
      </c>
      <c r="C79" s="6">
        <v>1214</v>
      </c>
      <c r="D79" s="6">
        <v>98.1</v>
      </c>
      <c r="E79" s="6">
        <v>97.4</v>
      </c>
    </row>
    <row r="80" spans="1:5" ht="24.75" x14ac:dyDescent="0.25">
      <c r="A80" s="1" t="s">
        <v>29</v>
      </c>
      <c r="B80" s="6">
        <v>7640</v>
      </c>
      <c r="C80" s="6">
        <v>7433</v>
      </c>
      <c r="D80" s="6">
        <v>96.1</v>
      </c>
      <c r="E80" s="6">
        <v>93.3</v>
      </c>
    </row>
    <row r="81" spans="1:5" x14ac:dyDescent="0.25">
      <c r="A81" s="1" t="s">
        <v>28</v>
      </c>
      <c r="B81" s="6">
        <v>1933</v>
      </c>
      <c r="C81" s="6">
        <v>1929</v>
      </c>
      <c r="D81" s="6">
        <v>97.5</v>
      </c>
      <c r="E81" s="6">
        <v>98.9</v>
      </c>
    </row>
    <row r="82" spans="1:5" x14ac:dyDescent="0.25">
      <c r="A82" s="1" t="s">
        <v>27</v>
      </c>
      <c r="B82" s="6">
        <v>216</v>
      </c>
      <c r="C82" s="6">
        <v>212</v>
      </c>
      <c r="D82" s="6">
        <v>96.2</v>
      </c>
      <c r="E82" s="6">
        <v>95.8</v>
      </c>
    </row>
    <row r="83" spans="1:5" x14ac:dyDescent="0.25">
      <c r="A83" s="1" t="s">
        <v>26</v>
      </c>
      <c r="B83" s="6">
        <v>41</v>
      </c>
      <c r="C83" s="6">
        <v>43</v>
      </c>
      <c r="D83" s="6">
        <v>274.7</v>
      </c>
      <c r="E83" s="6">
        <v>221.9</v>
      </c>
    </row>
    <row r="84" spans="1:5" x14ac:dyDescent="0.25">
      <c r="A84" s="1" t="s">
        <v>25</v>
      </c>
      <c r="B84" s="6">
        <v>1378</v>
      </c>
      <c r="C84" s="6">
        <v>1365</v>
      </c>
      <c r="D84" s="6">
        <v>99.9</v>
      </c>
      <c r="E84" s="6">
        <v>98.3</v>
      </c>
    </row>
    <row r="85" spans="1:5" ht="24.75" x14ac:dyDescent="0.25">
      <c r="A85" s="2" t="s">
        <v>24</v>
      </c>
      <c r="B85" s="6">
        <v>7741</v>
      </c>
      <c r="C85" s="6">
        <v>7691</v>
      </c>
      <c r="D85" s="6">
        <v>106</v>
      </c>
      <c r="E85" s="6">
        <v>107</v>
      </c>
    </row>
    <row r="86" spans="1:5" x14ac:dyDescent="0.25">
      <c r="A86" s="1" t="s">
        <v>23</v>
      </c>
      <c r="B86" s="6">
        <v>997</v>
      </c>
      <c r="C86" s="6">
        <v>1018</v>
      </c>
      <c r="D86" s="6">
        <v>121.2</v>
      </c>
      <c r="E86" s="6">
        <v>132.30000000000001</v>
      </c>
    </row>
    <row r="87" spans="1:5" x14ac:dyDescent="0.25">
      <c r="A87" s="1" t="s">
        <v>22</v>
      </c>
      <c r="B87" s="6">
        <v>288</v>
      </c>
      <c r="C87" s="6">
        <v>294</v>
      </c>
      <c r="D87" s="6">
        <v>101</v>
      </c>
      <c r="E87" s="6">
        <v>101.4</v>
      </c>
    </row>
    <row r="88" spans="1:5" ht="24.75" x14ac:dyDescent="0.25">
      <c r="A88" s="1" t="s">
        <v>21</v>
      </c>
      <c r="B88" s="6">
        <v>136</v>
      </c>
      <c r="C88" s="6">
        <v>141</v>
      </c>
      <c r="D88" s="6">
        <v>144.9</v>
      </c>
      <c r="E88" s="6">
        <v>139.19999999999999</v>
      </c>
    </row>
    <row r="89" spans="1:5" ht="24.75" x14ac:dyDescent="0.25">
      <c r="A89" s="1" t="s">
        <v>20</v>
      </c>
      <c r="B89" s="6">
        <v>4023</v>
      </c>
      <c r="C89" s="6">
        <v>4043</v>
      </c>
      <c r="D89" s="6">
        <v>99.4</v>
      </c>
      <c r="E89" s="6">
        <v>101.4</v>
      </c>
    </row>
    <row r="90" spans="1:5" x14ac:dyDescent="0.25">
      <c r="A90" s="1" t="s">
        <v>19</v>
      </c>
      <c r="B90" s="6">
        <v>1245</v>
      </c>
      <c r="C90" s="6">
        <v>1172</v>
      </c>
      <c r="D90" s="6">
        <v>114.4</v>
      </c>
      <c r="E90" s="6">
        <v>108.1</v>
      </c>
    </row>
    <row r="91" spans="1:5" ht="48.75" x14ac:dyDescent="0.25">
      <c r="A91" s="1" t="s">
        <v>18</v>
      </c>
      <c r="B91" s="6">
        <v>1053</v>
      </c>
      <c r="C91" s="6">
        <v>1022</v>
      </c>
      <c r="D91" s="6">
        <v>108.6</v>
      </c>
      <c r="E91" s="6">
        <v>106.8</v>
      </c>
    </row>
    <row r="92" spans="1:5" ht="28.5" customHeight="1" x14ac:dyDescent="0.25">
      <c r="A92" s="2" t="s">
        <v>17</v>
      </c>
      <c r="B92" s="6">
        <v>32734</v>
      </c>
      <c r="C92" s="6">
        <v>32681</v>
      </c>
      <c r="D92" s="6">
        <v>99.8</v>
      </c>
      <c r="E92" s="6">
        <v>99.3</v>
      </c>
    </row>
    <row r="93" spans="1:5" ht="24.75" x14ac:dyDescent="0.25">
      <c r="A93" s="1" t="s">
        <v>16</v>
      </c>
      <c r="B93" s="6">
        <v>32734</v>
      </c>
      <c r="C93" s="6">
        <v>32681</v>
      </c>
      <c r="D93" s="6">
        <v>99.8</v>
      </c>
      <c r="E93" s="6">
        <v>99.3</v>
      </c>
    </row>
    <row r="94" spans="1:5" x14ac:dyDescent="0.25">
      <c r="A94" s="2" t="s">
        <v>15</v>
      </c>
      <c r="B94" s="6">
        <v>60151</v>
      </c>
      <c r="C94" s="6">
        <v>60257</v>
      </c>
      <c r="D94" s="6">
        <v>100.2</v>
      </c>
      <c r="E94" s="6">
        <v>100.1</v>
      </c>
    </row>
    <row r="95" spans="1:5" x14ac:dyDescent="0.25">
      <c r="A95" s="1" t="s">
        <v>14</v>
      </c>
      <c r="B95" s="6">
        <v>60151</v>
      </c>
      <c r="C95" s="6">
        <v>60257</v>
      </c>
      <c r="D95" s="6">
        <v>100.2</v>
      </c>
      <c r="E95" s="6">
        <v>100.1</v>
      </c>
    </row>
    <row r="96" spans="1:5" ht="24.75" x14ac:dyDescent="0.25">
      <c r="A96" s="2" t="s">
        <v>13</v>
      </c>
      <c r="B96" s="6">
        <v>34156</v>
      </c>
      <c r="C96" s="6">
        <v>34062</v>
      </c>
      <c r="D96" s="6">
        <v>100.9</v>
      </c>
      <c r="E96" s="6">
        <v>100.7</v>
      </c>
    </row>
    <row r="97" spans="1:5" x14ac:dyDescent="0.25">
      <c r="A97" s="1" t="s">
        <v>12</v>
      </c>
      <c r="B97" s="6">
        <v>29084</v>
      </c>
      <c r="C97" s="6">
        <v>28981</v>
      </c>
      <c r="D97" s="6">
        <v>101.2</v>
      </c>
      <c r="E97" s="6">
        <v>100.8</v>
      </c>
    </row>
    <row r="98" spans="1:5" x14ac:dyDescent="0.25">
      <c r="A98" s="1" t="s">
        <v>11</v>
      </c>
      <c r="B98" s="6">
        <v>3044</v>
      </c>
      <c r="C98" s="6">
        <v>3040</v>
      </c>
      <c r="D98" s="6">
        <v>98.4</v>
      </c>
      <c r="E98" s="6">
        <v>99.2</v>
      </c>
    </row>
    <row r="99" spans="1:5" x14ac:dyDescent="0.25">
      <c r="A99" s="1" t="s">
        <v>10</v>
      </c>
      <c r="B99" s="6">
        <v>2028</v>
      </c>
      <c r="C99" s="6">
        <v>2041</v>
      </c>
      <c r="D99" s="6">
        <v>101</v>
      </c>
      <c r="E99" s="6">
        <v>101.4</v>
      </c>
    </row>
    <row r="100" spans="1:5" ht="27" customHeight="1" x14ac:dyDescent="0.25">
      <c r="A100" s="2" t="s">
        <v>9</v>
      </c>
      <c r="B100" s="6">
        <v>10407</v>
      </c>
      <c r="C100" s="6">
        <v>10443</v>
      </c>
      <c r="D100" s="6">
        <v>96.1</v>
      </c>
      <c r="E100" s="6">
        <v>96.4</v>
      </c>
    </row>
    <row r="101" spans="1:5" ht="24.75" x14ac:dyDescent="0.25">
      <c r="A101" s="1" t="s">
        <v>8</v>
      </c>
      <c r="B101" s="6">
        <v>5221</v>
      </c>
      <c r="C101" s="6">
        <v>5250</v>
      </c>
      <c r="D101" s="6">
        <v>100</v>
      </c>
      <c r="E101" s="6">
        <v>100.5</v>
      </c>
    </row>
    <row r="102" spans="1:5" ht="16.5" customHeight="1" x14ac:dyDescent="0.25">
      <c r="A102" s="1" t="s">
        <v>7</v>
      </c>
      <c r="B102" s="6">
        <v>2972</v>
      </c>
      <c r="C102" s="6">
        <v>2963</v>
      </c>
      <c r="D102" s="6">
        <v>99</v>
      </c>
      <c r="E102" s="6">
        <v>98.5</v>
      </c>
    </row>
    <row r="103" spans="1:5" ht="24.75" x14ac:dyDescent="0.25">
      <c r="A103" s="1" t="s">
        <v>6</v>
      </c>
      <c r="B103" s="6">
        <v>28</v>
      </c>
      <c r="C103" s="6">
        <v>25</v>
      </c>
      <c r="D103" s="6">
        <v>199.6</v>
      </c>
      <c r="E103" s="6">
        <v>171</v>
      </c>
    </row>
    <row r="104" spans="1:5" x14ac:dyDescent="0.25">
      <c r="A104" s="1" t="s">
        <v>5</v>
      </c>
      <c r="B104" s="6">
        <v>2186</v>
      </c>
      <c r="C104" s="6">
        <v>2204</v>
      </c>
      <c r="D104" s="6">
        <v>84.1</v>
      </c>
      <c r="E104" s="6">
        <v>85.4</v>
      </c>
    </row>
    <row r="105" spans="1:5" x14ac:dyDescent="0.25">
      <c r="A105" s="2" t="s">
        <v>4</v>
      </c>
      <c r="B105" s="6">
        <v>770</v>
      </c>
      <c r="C105" s="6">
        <v>770</v>
      </c>
      <c r="D105" s="6">
        <v>97.8</v>
      </c>
      <c r="E105" s="6">
        <v>96.8</v>
      </c>
    </row>
    <row r="106" spans="1:5" x14ac:dyDescent="0.25">
      <c r="A106" s="1" t="s">
        <v>111</v>
      </c>
      <c r="B106" s="6">
        <v>368</v>
      </c>
      <c r="C106" s="6">
        <v>373</v>
      </c>
      <c r="D106" s="6">
        <v>102.6</v>
      </c>
      <c r="E106" s="6">
        <v>101.4</v>
      </c>
    </row>
    <row r="107" spans="1:5" ht="24.75" x14ac:dyDescent="0.25">
      <c r="A107" s="1" t="s">
        <v>3</v>
      </c>
      <c r="B107" s="6">
        <v>105</v>
      </c>
      <c r="C107" s="6">
        <v>105</v>
      </c>
      <c r="D107" s="6">
        <v>57.4</v>
      </c>
      <c r="E107" s="6">
        <v>56.3</v>
      </c>
    </row>
    <row r="108" spans="1:5" x14ac:dyDescent="0.25">
      <c r="A108" s="1" t="s">
        <v>2</v>
      </c>
      <c r="B108" s="6">
        <v>297</v>
      </c>
      <c r="C108" s="6">
        <v>292</v>
      </c>
      <c r="D108" s="6">
        <v>121</v>
      </c>
      <c r="E108" s="6">
        <v>120.8</v>
      </c>
    </row>
    <row r="109" spans="1:5" ht="24" customHeight="1" x14ac:dyDescent="0.25">
      <c r="A109" s="8" t="s">
        <v>1</v>
      </c>
      <c r="B109" s="8"/>
      <c r="C109" s="8"/>
      <c r="D109" s="8"/>
      <c r="E109" s="8"/>
    </row>
    <row r="110" spans="1:5" ht="23.25" customHeight="1" x14ac:dyDescent="0.25">
      <c r="A110" s="8" t="s">
        <v>0</v>
      </c>
      <c r="B110" s="8"/>
      <c r="C110" s="8"/>
      <c r="D110" s="8"/>
      <c r="E110" s="8"/>
    </row>
  </sheetData>
  <mergeCells count="7">
    <mergeCell ref="A110:E110"/>
    <mergeCell ref="A1:E1"/>
    <mergeCell ref="A2:E2"/>
    <mergeCell ref="A3:E3"/>
    <mergeCell ref="A5:A6"/>
    <mergeCell ref="B5:E5"/>
    <mergeCell ref="A109:E109"/>
  </mergeCells>
  <pageMargins left="0.25" right="0.25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E6" sqref="E6"/>
    </sheetView>
  </sheetViews>
  <sheetFormatPr defaultRowHeight="15" x14ac:dyDescent="0.25"/>
  <cols>
    <col min="1" max="1" width="53" customWidth="1"/>
    <col min="2" max="2" width="13.42578125" customWidth="1"/>
    <col min="3" max="3" width="14.85546875" customWidth="1"/>
    <col min="4" max="4" width="15.7109375" customWidth="1"/>
    <col min="5" max="5" width="14.85546875" customWidth="1"/>
  </cols>
  <sheetData>
    <row r="1" spans="1:5" ht="18.75" x14ac:dyDescent="0.3">
      <c r="A1" s="9" t="s">
        <v>108</v>
      </c>
      <c r="B1" s="9"/>
      <c r="C1" s="9"/>
      <c r="D1" s="9"/>
      <c r="E1" s="9"/>
    </row>
    <row r="2" spans="1:5" ht="15" customHeight="1" x14ac:dyDescent="0.25">
      <c r="A2" s="10" t="s">
        <v>107</v>
      </c>
      <c r="B2" s="10"/>
      <c r="C2" s="10"/>
      <c r="D2" s="10"/>
      <c r="E2" s="10"/>
    </row>
    <row r="3" spans="1:5" ht="15" customHeight="1" x14ac:dyDescent="0.25">
      <c r="A3" s="10" t="s">
        <v>121</v>
      </c>
      <c r="B3" s="10"/>
      <c r="C3" s="10"/>
      <c r="D3" s="10"/>
      <c r="E3" s="10"/>
    </row>
    <row r="4" spans="1:5" x14ac:dyDescent="0.25">
      <c r="B4" s="4"/>
      <c r="C4" s="4"/>
      <c r="D4" s="4"/>
      <c r="E4" s="4"/>
    </row>
    <row r="5" spans="1:5" x14ac:dyDescent="0.25">
      <c r="A5" s="11"/>
      <c r="B5" s="13" t="s">
        <v>120</v>
      </c>
      <c r="C5" s="14"/>
      <c r="D5" s="14"/>
      <c r="E5" s="15"/>
    </row>
    <row r="6" spans="1:5" ht="60" x14ac:dyDescent="0.25">
      <c r="A6" s="12"/>
      <c r="B6" s="3" t="s">
        <v>106</v>
      </c>
      <c r="C6" s="3" t="s">
        <v>105</v>
      </c>
      <c r="D6" s="3" t="s">
        <v>104</v>
      </c>
      <c r="E6" s="3" t="s">
        <v>103</v>
      </c>
    </row>
    <row r="7" spans="1:5" x14ac:dyDescent="0.25">
      <c r="A7" s="5" t="s">
        <v>102</v>
      </c>
      <c r="B7" s="6">
        <v>365191</v>
      </c>
      <c r="C7" s="6">
        <v>361876</v>
      </c>
      <c r="D7" s="6">
        <v>99.4</v>
      </c>
      <c r="E7" s="6">
        <v>99.5</v>
      </c>
    </row>
    <row r="8" spans="1:5" ht="27" customHeight="1" x14ac:dyDescent="0.25">
      <c r="A8" s="2" t="s">
        <v>101</v>
      </c>
      <c r="B8" s="6">
        <v>5877</v>
      </c>
      <c r="C8" s="6">
        <v>5904</v>
      </c>
      <c r="D8" s="6">
        <v>96.2</v>
      </c>
      <c r="E8" s="6">
        <v>96.8</v>
      </c>
    </row>
    <row r="9" spans="1:5" ht="24.75" x14ac:dyDescent="0.25">
      <c r="A9" s="1" t="s">
        <v>100</v>
      </c>
      <c r="B9" s="6">
        <v>3549</v>
      </c>
      <c r="C9" s="6">
        <v>3602</v>
      </c>
      <c r="D9" s="6">
        <v>94.2</v>
      </c>
      <c r="E9" s="6">
        <v>94.6</v>
      </c>
    </row>
    <row r="10" spans="1:5" x14ac:dyDescent="0.25">
      <c r="A10" s="1" t="s">
        <v>99</v>
      </c>
      <c r="B10" s="6">
        <v>2079</v>
      </c>
      <c r="C10" s="6">
        <v>2056</v>
      </c>
      <c r="D10" s="6">
        <v>99.5</v>
      </c>
      <c r="E10" s="6">
        <v>101.4</v>
      </c>
    </row>
    <row r="11" spans="1:5" x14ac:dyDescent="0.25">
      <c r="A11" s="1" t="s">
        <v>98</v>
      </c>
      <c r="B11" s="6">
        <v>249</v>
      </c>
      <c r="C11" s="6">
        <v>247</v>
      </c>
      <c r="D11" s="6">
        <v>99.2</v>
      </c>
      <c r="E11" s="6">
        <v>93.4</v>
      </c>
    </row>
    <row r="12" spans="1:5" x14ac:dyDescent="0.25">
      <c r="A12" s="2" t="s">
        <v>97</v>
      </c>
      <c r="B12" s="6">
        <v>59869</v>
      </c>
      <c r="C12" s="6">
        <v>58014</v>
      </c>
      <c r="D12" s="6">
        <v>107.7</v>
      </c>
      <c r="E12" s="6">
        <v>108</v>
      </c>
    </row>
    <row r="13" spans="1:5" x14ac:dyDescent="0.25">
      <c r="A13" s="1" t="s">
        <v>96</v>
      </c>
      <c r="B13" s="6">
        <v>13116</v>
      </c>
      <c r="C13" s="6">
        <v>12937</v>
      </c>
      <c r="D13" s="6">
        <v>122.1</v>
      </c>
      <c r="E13" s="6">
        <v>122.2</v>
      </c>
    </row>
    <row r="14" spans="1:5" x14ac:dyDescent="0.25">
      <c r="A14" s="1" t="s">
        <v>95</v>
      </c>
      <c r="B14" s="6">
        <v>5512</v>
      </c>
      <c r="C14" s="6">
        <v>5391</v>
      </c>
      <c r="D14" s="6">
        <v>99.9</v>
      </c>
      <c r="E14" s="6">
        <v>91</v>
      </c>
    </row>
    <row r="15" spans="1:5" x14ac:dyDescent="0.25">
      <c r="A15" s="1" t="s">
        <v>94</v>
      </c>
      <c r="B15" s="6">
        <v>14320</v>
      </c>
      <c r="C15" s="6">
        <v>13446</v>
      </c>
      <c r="D15" s="6">
        <v>102.5</v>
      </c>
      <c r="E15" s="6">
        <v>102.5</v>
      </c>
    </row>
    <row r="16" spans="1:5" x14ac:dyDescent="0.25">
      <c r="A16" s="1" t="s">
        <v>93</v>
      </c>
      <c r="B16" s="6">
        <v>15582</v>
      </c>
      <c r="C16" s="6">
        <v>15283</v>
      </c>
      <c r="D16" s="6">
        <v>105.7</v>
      </c>
      <c r="E16" s="6">
        <v>107.5</v>
      </c>
    </row>
    <row r="17" spans="1:5" x14ac:dyDescent="0.25">
      <c r="A17" s="1" t="s">
        <v>92</v>
      </c>
      <c r="B17" s="6">
        <v>11340</v>
      </c>
      <c r="C17" s="6">
        <v>10957</v>
      </c>
      <c r="D17" s="6">
        <v>106.6</v>
      </c>
      <c r="E17" s="6">
        <v>111.1</v>
      </c>
    </row>
    <row r="18" spans="1:5" x14ac:dyDescent="0.25">
      <c r="A18" s="2" t="s">
        <v>91</v>
      </c>
      <c r="B18" s="6">
        <v>7954</v>
      </c>
      <c r="C18" s="6">
        <v>8119</v>
      </c>
      <c r="D18" s="6">
        <v>99.3</v>
      </c>
      <c r="E18" s="6">
        <v>102.1</v>
      </c>
    </row>
    <row r="19" spans="1:5" x14ac:dyDescent="0.25">
      <c r="A19" s="1" t="s">
        <v>90</v>
      </c>
      <c r="B19" s="6">
        <v>2426</v>
      </c>
      <c r="C19" s="6">
        <v>2612</v>
      </c>
      <c r="D19" s="6">
        <v>96</v>
      </c>
      <c r="E19" s="6">
        <v>102.3</v>
      </c>
    </row>
    <row r="20" spans="1:5" x14ac:dyDescent="0.25">
      <c r="A20" s="1" t="s">
        <v>89</v>
      </c>
      <c r="B20" s="6">
        <v>210</v>
      </c>
      <c r="C20" s="6">
        <v>202</v>
      </c>
      <c r="D20" s="6">
        <v>109</v>
      </c>
      <c r="E20" s="6">
        <v>97.7</v>
      </c>
    </row>
    <row r="21" spans="1:5" x14ac:dyDescent="0.25">
      <c r="A21" s="1" t="s">
        <v>88</v>
      </c>
      <c r="B21" s="6">
        <v>34</v>
      </c>
      <c r="C21" s="6">
        <v>37</v>
      </c>
      <c r="D21" s="6">
        <v>130.80000000000001</v>
      </c>
      <c r="E21" s="6">
        <v>108.3</v>
      </c>
    </row>
    <row r="22" spans="1:5" x14ac:dyDescent="0.25">
      <c r="A22" s="1" t="s">
        <v>87</v>
      </c>
      <c r="B22" s="6">
        <v>109</v>
      </c>
      <c r="C22" s="6">
        <v>117</v>
      </c>
      <c r="D22" s="6">
        <v>160.30000000000001</v>
      </c>
      <c r="E22" s="6">
        <v>147.80000000000001</v>
      </c>
    </row>
    <row r="23" spans="1:5" x14ac:dyDescent="0.25">
      <c r="A23" s="1" t="s">
        <v>86</v>
      </c>
      <c r="B23" s="6">
        <v>78</v>
      </c>
      <c r="C23" s="6">
        <v>77</v>
      </c>
      <c r="D23" s="6">
        <v>114.7</v>
      </c>
      <c r="E23" s="6">
        <v>109.4</v>
      </c>
    </row>
    <row r="24" spans="1:5" ht="36.75" customHeight="1" x14ac:dyDescent="0.25">
      <c r="A24" s="1" t="s">
        <v>85</v>
      </c>
      <c r="B24" s="6">
        <v>176</v>
      </c>
      <c r="C24" s="6">
        <v>175</v>
      </c>
      <c r="D24" s="6">
        <v>109</v>
      </c>
      <c r="E24" s="6">
        <v>108.6</v>
      </c>
    </row>
    <row r="25" spans="1:5" ht="17.25" customHeight="1" x14ac:dyDescent="0.25">
      <c r="A25" s="1" t="s">
        <v>84</v>
      </c>
      <c r="B25" s="6">
        <v>284</v>
      </c>
      <c r="C25" s="6">
        <v>280</v>
      </c>
      <c r="D25" s="6">
        <v>116.1</v>
      </c>
      <c r="E25" s="6">
        <v>112.3</v>
      </c>
    </row>
    <row r="26" spans="1:5" x14ac:dyDescent="0.25">
      <c r="A26" s="1" t="s">
        <v>83</v>
      </c>
      <c r="B26" s="6">
        <v>338</v>
      </c>
      <c r="C26" s="6">
        <v>339</v>
      </c>
      <c r="D26" s="6">
        <v>106.2</v>
      </c>
      <c r="E26" s="6">
        <v>108.9</v>
      </c>
    </row>
    <row r="27" spans="1:5" x14ac:dyDescent="0.25">
      <c r="A27" s="1" t="s">
        <v>82</v>
      </c>
      <c r="B27" s="6">
        <v>233</v>
      </c>
      <c r="C27" s="6">
        <v>220</v>
      </c>
      <c r="D27" s="6">
        <v>86</v>
      </c>
      <c r="E27" s="6">
        <v>72.7</v>
      </c>
    </row>
    <row r="28" spans="1:5" x14ac:dyDescent="0.25">
      <c r="A28" s="1" t="s">
        <v>81</v>
      </c>
      <c r="B28" s="6">
        <v>147</v>
      </c>
      <c r="C28" s="6">
        <v>146</v>
      </c>
      <c r="D28" s="6">
        <v>106.4</v>
      </c>
      <c r="E28" s="6">
        <v>126</v>
      </c>
    </row>
    <row r="29" spans="1:5" x14ac:dyDescent="0.25">
      <c r="A29" s="1" t="s">
        <v>80</v>
      </c>
      <c r="B29" s="6">
        <v>994</v>
      </c>
      <c r="C29" s="6">
        <v>979</v>
      </c>
      <c r="D29" s="6">
        <v>99.7</v>
      </c>
      <c r="E29" s="6">
        <v>103</v>
      </c>
    </row>
    <row r="30" spans="1:5" x14ac:dyDescent="0.25">
      <c r="A30" s="1" t="s">
        <v>79</v>
      </c>
      <c r="B30" s="6">
        <v>22</v>
      </c>
      <c r="C30" s="6">
        <v>24</v>
      </c>
      <c r="D30" s="6">
        <v>115.8</v>
      </c>
      <c r="E30" s="6">
        <v>124.1</v>
      </c>
    </row>
    <row r="31" spans="1:5" ht="24.75" x14ac:dyDescent="0.25">
      <c r="A31" s="1" t="s">
        <v>78</v>
      </c>
      <c r="B31" s="6">
        <v>272</v>
      </c>
      <c r="C31" s="6">
        <v>273</v>
      </c>
      <c r="D31" s="6">
        <v>79.3</v>
      </c>
      <c r="E31" s="6">
        <v>84.2</v>
      </c>
    </row>
    <row r="32" spans="1:5" x14ac:dyDescent="0.25">
      <c r="A32" s="1" t="s">
        <v>77</v>
      </c>
      <c r="B32" s="6">
        <v>13</v>
      </c>
      <c r="C32" s="6">
        <v>13</v>
      </c>
      <c r="D32" s="6">
        <v>86.7</v>
      </c>
      <c r="E32" s="6">
        <v>86.7</v>
      </c>
    </row>
    <row r="33" spans="1:5" ht="24.75" x14ac:dyDescent="0.25">
      <c r="A33" s="1" t="s">
        <v>76</v>
      </c>
      <c r="B33" s="6">
        <v>14</v>
      </c>
      <c r="C33" s="6">
        <v>14</v>
      </c>
      <c r="D33" s="6">
        <v>107.7</v>
      </c>
      <c r="E33" s="6">
        <v>107.7</v>
      </c>
    </row>
    <row r="34" spans="1:5" x14ac:dyDescent="0.25">
      <c r="A34" s="1" t="s">
        <v>75</v>
      </c>
      <c r="B34" s="6">
        <v>8</v>
      </c>
      <c r="C34" s="6">
        <v>8</v>
      </c>
      <c r="D34" s="6">
        <v>66.7</v>
      </c>
      <c r="E34" s="6">
        <v>66.7</v>
      </c>
    </row>
    <row r="35" spans="1:5" x14ac:dyDescent="0.25">
      <c r="A35" s="1" t="s">
        <v>74</v>
      </c>
      <c r="B35" s="6">
        <v>50</v>
      </c>
      <c r="C35" s="6">
        <v>48</v>
      </c>
      <c r="D35" s="6">
        <v>116.4</v>
      </c>
      <c r="E35" s="6">
        <v>122.2</v>
      </c>
    </row>
    <row r="36" spans="1:5" x14ac:dyDescent="0.25">
      <c r="A36" s="1" t="s">
        <v>73</v>
      </c>
      <c r="B36" s="6">
        <v>26</v>
      </c>
      <c r="C36" s="6">
        <v>26</v>
      </c>
      <c r="D36" s="6">
        <v>100</v>
      </c>
      <c r="E36" s="6">
        <v>100</v>
      </c>
    </row>
    <row r="37" spans="1:5" x14ac:dyDescent="0.25">
      <c r="A37" s="1" t="s">
        <v>72</v>
      </c>
      <c r="B37" s="6">
        <v>288</v>
      </c>
      <c r="C37" s="6">
        <v>284</v>
      </c>
      <c r="D37" s="6">
        <v>82.1</v>
      </c>
      <c r="E37" s="6">
        <v>81.900000000000006</v>
      </c>
    </row>
    <row r="38" spans="1:5" x14ac:dyDescent="0.25">
      <c r="A38" s="1" t="s">
        <v>71</v>
      </c>
      <c r="B38" s="6">
        <v>2225</v>
      </c>
      <c r="C38" s="6">
        <v>2238</v>
      </c>
      <c r="D38" s="6">
        <v>102.6</v>
      </c>
      <c r="E38" s="6">
        <v>105.8</v>
      </c>
    </row>
    <row r="39" spans="1:5" ht="24.75" x14ac:dyDescent="0.25">
      <c r="A39" s="2" t="s">
        <v>70</v>
      </c>
      <c r="B39" s="6">
        <v>23709</v>
      </c>
      <c r="C39" s="6">
        <v>23870</v>
      </c>
      <c r="D39" s="6">
        <v>100.4</v>
      </c>
      <c r="E39" s="6">
        <v>100</v>
      </c>
    </row>
    <row r="40" spans="1:5" x14ac:dyDescent="0.25">
      <c r="A40" s="1" t="s">
        <v>69</v>
      </c>
      <c r="B40" s="6">
        <v>9891</v>
      </c>
      <c r="C40" s="6">
        <v>9863</v>
      </c>
      <c r="D40" s="6">
        <v>99</v>
      </c>
      <c r="E40" s="6">
        <v>99.7</v>
      </c>
    </row>
    <row r="41" spans="1:5" x14ac:dyDescent="0.25">
      <c r="A41" s="1" t="s">
        <v>68</v>
      </c>
      <c r="B41" s="6">
        <v>1330</v>
      </c>
      <c r="C41" s="6">
        <v>1322</v>
      </c>
      <c r="D41" s="6">
        <v>109.5</v>
      </c>
      <c r="E41" s="6">
        <v>108.4</v>
      </c>
    </row>
    <row r="42" spans="1:5" ht="24.75" x14ac:dyDescent="0.25">
      <c r="A42" s="1" t="s">
        <v>67</v>
      </c>
      <c r="B42" s="6">
        <v>12488</v>
      </c>
      <c r="C42" s="6">
        <v>12685</v>
      </c>
      <c r="D42" s="6">
        <v>100.7</v>
      </c>
      <c r="E42" s="6">
        <v>99.3</v>
      </c>
    </row>
    <row r="43" spans="1:5" ht="36.75" x14ac:dyDescent="0.25">
      <c r="A43" s="2" t="s">
        <v>66</v>
      </c>
      <c r="B43" s="6">
        <v>3635</v>
      </c>
      <c r="C43" s="6">
        <v>3625</v>
      </c>
      <c r="D43" s="6">
        <v>96.8</v>
      </c>
      <c r="E43" s="6">
        <v>96.5</v>
      </c>
    </row>
    <row r="44" spans="1:5" x14ac:dyDescent="0.25">
      <c r="A44" s="1" t="s">
        <v>65</v>
      </c>
      <c r="B44" s="6">
        <v>1491</v>
      </c>
      <c r="C44" s="6">
        <v>1508</v>
      </c>
      <c r="D44" s="6">
        <v>97.8</v>
      </c>
      <c r="E44" s="6">
        <v>99.8</v>
      </c>
    </row>
    <row r="45" spans="1:5" x14ac:dyDescent="0.25">
      <c r="A45" s="1" t="s">
        <v>64</v>
      </c>
      <c r="B45" s="6">
        <v>1570</v>
      </c>
      <c r="C45" s="6">
        <v>1588</v>
      </c>
      <c r="D45" s="6">
        <v>96.9</v>
      </c>
      <c r="E45" s="6">
        <v>98.8</v>
      </c>
    </row>
    <row r="46" spans="1:5" x14ac:dyDescent="0.25">
      <c r="A46" s="1" t="s">
        <v>63</v>
      </c>
      <c r="B46" s="6">
        <v>572</v>
      </c>
      <c r="C46" s="6">
        <v>527</v>
      </c>
      <c r="D46" s="6">
        <v>94.3</v>
      </c>
      <c r="E46" s="6">
        <v>82.8</v>
      </c>
    </row>
    <row r="47" spans="1:5" x14ac:dyDescent="0.25">
      <c r="A47" s="2" t="s">
        <v>62</v>
      </c>
      <c r="B47" s="6">
        <v>38732</v>
      </c>
      <c r="C47" s="6">
        <v>38911</v>
      </c>
      <c r="D47" s="6">
        <v>86.4</v>
      </c>
      <c r="E47" s="6">
        <v>89.7</v>
      </c>
    </row>
    <row r="48" spans="1:5" x14ac:dyDescent="0.25">
      <c r="A48" s="1" t="s">
        <v>61</v>
      </c>
      <c r="B48" s="6">
        <v>7467</v>
      </c>
      <c r="C48" s="6">
        <v>7058</v>
      </c>
      <c r="D48" s="6">
        <v>58.4</v>
      </c>
      <c r="E48" s="6">
        <v>56.3</v>
      </c>
    </row>
    <row r="49" spans="1:5" x14ac:dyDescent="0.25">
      <c r="A49" s="1" t="s">
        <v>60</v>
      </c>
      <c r="B49" s="6">
        <v>21922</v>
      </c>
      <c r="C49" s="6">
        <v>23008</v>
      </c>
      <c r="D49" s="6">
        <v>100.3</v>
      </c>
      <c r="E49" s="6">
        <v>109.5</v>
      </c>
    </row>
    <row r="50" spans="1:5" x14ac:dyDescent="0.25">
      <c r="A50" s="1" t="s">
        <v>59</v>
      </c>
      <c r="B50" s="6">
        <v>9342</v>
      </c>
      <c r="C50" s="6">
        <v>8845</v>
      </c>
      <c r="D50" s="6">
        <v>91.9</v>
      </c>
      <c r="E50" s="6">
        <v>90.1</v>
      </c>
    </row>
    <row r="51" spans="1:5" ht="24.75" x14ac:dyDescent="0.25">
      <c r="A51" s="2" t="s">
        <v>58</v>
      </c>
      <c r="B51" s="6">
        <v>13615</v>
      </c>
      <c r="C51" s="6">
        <v>13600</v>
      </c>
      <c r="D51" s="6">
        <v>100.2</v>
      </c>
      <c r="E51" s="6">
        <v>99.3</v>
      </c>
    </row>
    <row r="52" spans="1:5" ht="24.75" x14ac:dyDescent="0.25">
      <c r="A52" s="1" t="s">
        <v>57</v>
      </c>
      <c r="B52" s="6">
        <v>1074</v>
      </c>
      <c r="C52" s="6">
        <v>1108</v>
      </c>
      <c r="D52" s="6">
        <v>103.7</v>
      </c>
      <c r="E52" s="6">
        <v>105</v>
      </c>
    </row>
    <row r="53" spans="1:5" ht="24.75" x14ac:dyDescent="0.25">
      <c r="A53" s="1" t="s">
        <v>56</v>
      </c>
      <c r="B53" s="6">
        <v>4453</v>
      </c>
      <c r="C53" s="6">
        <v>4411</v>
      </c>
      <c r="D53" s="6">
        <v>102.8</v>
      </c>
      <c r="E53" s="6">
        <v>100.6</v>
      </c>
    </row>
    <row r="54" spans="1:5" ht="24.75" x14ac:dyDescent="0.25">
      <c r="A54" s="1" t="s">
        <v>55</v>
      </c>
      <c r="B54" s="6">
        <v>8088</v>
      </c>
      <c r="C54" s="6">
        <v>8081</v>
      </c>
      <c r="D54" s="6">
        <v>98.5</v>
      </c>
      <c r="E54" s="6">
        <v>97.8</v>
      </c>
    </row>
    <row r="55" spans="1:5" x14ac:dyDescent="0.25">
      <c r="A55" s="2" t="s">
        <v>54</v>
      </c>
      <c r="B55" s="6">
        <v>32156</v>
      </c>
      <c r="C55" s="6">
        <v>30879</v>
      </c>
      <c r="D55" s="6">
        <v>101.4</v>
      </c>
      <c r="E55" s="6">
        <v>100.3</v>
      </c>
    </row>
    <row r="56" spans="1:5" x14ac:dyDescent="0.25">
      <c r="A56" s="1" t="s">
        <v>53</v>
      </c>
      <c r="B56" s="6">
        <v>13132</v>
      </c>
      <c r="C56" s="6">
        <v>12740</v>
      </c>
      <c r="D56" s="6">
        <v>105.8</v>
      </c>
      <c r="E56" s="6">
        <v>102.6</v>
      </c>
    </row>
    <row r="57" spans="1:5" x14ac:dyDescent="0.25">
      <c r="A57" s="1" t="s">
        <v>52</v>
      </c>
      <c r="B57" s="6">
        <v>1861</v>
      </c>
      <c r="C57" s="6">
        <v>1252</v>
      </c>
      <c r="D57" s="6">
        <v>99.4</v>
      </c>
      <c r="E57" s="6">
        <v>94.5</v>
      </c>
    </row>
    <row r="58" spans="1:5" x14ac:dyDescent="0.25">
      <c r="A58" s="1" t="s">
        <v>51</v>
      </c>
      <c r="B58" s="6">
        <v>1624</v>
      </c>
      <c r="C58" s="6">
        <v>1642</v>
      </c>
      <c r="D58" s="6">
        <v>99</v>
      </c>
      <c r="E58" s="6">
        <v>99.8</v>
      </c>
    </row>
    <row r="59" spans="1:5" x14ac:dyDescent="0.25">
      <c r="A59" s="1" t="s">
        <v>50</v>
      </c>
      <c r="B59" s="6">
        <v>13989</v>
      </c>
      <c r="C59" s="6">
        <v>13671</v>
      </c>
      <c r="D59" s="6">
        <v>99</v>
      </c>
      <c r="E59" s="6">
        <v>100.2</v>
      </c>
    </row>
    <row r="60" spans="1:5" x14ac:dyDescent="0.25">
      <c r="A60" s="1" t="s">
        <v>49</v>
      </c>
      <c r="B60" s="6">
        <v>1550</v>
      </c>
      <c r="C60" s="6">
        <v>1574</v>
      </c>
      <c r="D60" s="6">
        <v>94</v>
      </c>
      <c r="E60" s="6">
        <v>90.4</v>
      </c>
    </row>
    <row r="61" spans="1:5" ht="24.75" x14ac:dyDescent="0.25">
      <c r="A61" s="2" t="s">
        <v>48</v>
      </c>
      <c r="B61" s="6">
        <v>4169</v>
      </c>
      <c r="C61" s="6">
        <v>4095</v>
      </c>
      <c r="D61" s="6">
        <v>99.4</v>
      </c>
      <c r="E61" s="6">
        <v>96.7</v>
      </c>
    </row>
    <row r="62" spans="1:5" x14ac:dyDescent="0.25">
      <c r="A62" s="1" t="s">
        <v>47</v>
      </c>
      <c r="B62" s="6">
        <v>572</v>
      </c>
      <c r="C62" s="6">
        <v>556</v>
      </c>
      <c r="D62" s="6">
        <v>89.3</v>
      </c>
      <c r="E62" s="6">
        <v>93</v>
      </c>
    </row>
    <row r="63" spans="1:5" x14ac:dyDescent="0.25">
      <c r="A63" s="1" t="s">
        <v>46</v>
      </c>
      <c r="B63" s="6">
        <v>3597</v>
      </c>
      <c r="C63" s="6">
        <v>3538</v>
      </c>
      <c r="D63" s="6">
        <v>101.2</v>
      </c>
      <c r="E63" s="6">
        <v>97.3</v>
      </c>
    </row>
    <row r="64" spans="1:5" x14ac:dyDescent="0.25">
      <c r="A64" s="2" t="s">
        <v>45</v>
      </c>
      <c r="B64" s="6">
        <v>5578</v>
      </c>
      <c r="C64" s="6">
        <v>5586</v>
      </c>
      <c r="D64" s="6">
        <v>98.2</v>
      </c>
      <c r="E64" s="6">
        <v>98.4</v>
      </c>
    </row>
    <row r="65" spans="1:5" x14ac:dyDescent="0.25">
      <c r="A65" s="1" t="s">
        <v>44</v>
      </c>
      <c r="B65" s="6">
        <v>595</v>
      </c>
      <c r="C65" s="6">
        <v>592</v>
      </c>
      <c r="D65" s="6">
        <v>94.5</v>
      </c>
      <c r="E65" s="6">
        <v>95.3</v>
      </c>
    </row>
    <row r="66" spans="1:5" ht="24.75" x14ac:dyDescent="0.25">
      <c r="A66" s="1" t="s">
        <v>43</v>
      </c>
      <c r="B66" s="6">
        <v>155</v>
      </c>
      <c r="C66" s="6">
        <v>156</v>
      </c>
      <c r="D66" s="6">
        <v>102.1</v>
      </c>
      <c r="E66" s="6">
        <v>97.8</v>
      </c>
    </row>
    <row r="67" spans="1:5" x14ac:dyDescent="0.25">
      <c r="A67" s="1" t="s">
        <v>42</v>
      </c>
      <c r="B67" s="6">
        <v>720</v>
      </c>
      <c r="C67" s="6">
        <v>723</v>
      </c>
      <c r="D67" s="6">
        <v>103.1</v>
      </c>
      <c r="E67" s="6">
        <v>102.6</v>
      </c>
    </row>
    <row r="68" spans="1:5" x14ac:dyDescent="0.25">
      <c r="A68" s="1" t="s">
        <v>41</v>
      </c>
      <c r="B68" s="6">
        <v>2121</v>
      </c>
      <c r="C68" s="6">
        <v>2137</v>
      </c>
      <c r="D68" s="6">
        <v>97.8</v>
      </c>
      <c r="E68" s="6">
        <v>97.7</v>
      </c>
    </row>
    <row r="69" spans="1:5" ht="36.75" x14ac:dyDescent="0.25">
      <c r="A69" s="1" t="s">
        <v>40</v>
      </c>
      <c r="B69" s="6">
        <v>1252</v>
      </c>
      <c r="C69" s="6">
        <v>1234</v>
      </c>
      <c r="D69" s="6">
        <v>102.4</v>
      </c>
      <c r="E69" s="6">
        <v>104.3</v>
      </c>
    </row>
    <row r="70" spans="1:5" x14ac:dyDescent="0.25">
      <c r="A70" s="1" t="s">
        <v>39</v>
      </c>
      <c r="B70" s="6">
        <v>735</v>
      </c>
      <c r="C70" s="6">
        <v>743</v>
      </c>
      <c r="D70" s="6">
        <v>90.8</v>
      </c>
      <c r="E70" s="6">
        <v>90.7</v>
      </c>
    </row>
    <row r="71" spans="1:5" x14ac:dyDescent="0.25">
      <c r="A71" s="2" t="s">
        <v>38</v>
      </c>
      <c r="B71" s="6">
        <v>4315</v>
      </c>
      <c r="C71" s="6">
        <v>4327</v>
      </c>
      <c r="D71" s="6">
        <v>96.3</v>
      </c>
      <c r="E71" s="6">
        <v>95.7</v>
      </c>
    </row>
    <row r="72" spans="1:5" ht="24.75" x14ac:dyDescent="0.25">
      <c r="A72" s="1" t="s">
        <v>37</v>
      </c>
      <c r="B72" s="6">
        <v>3867</v>
      </c>
      <c r="C72" s="6">
        <v>3884</v>
      </c>
      <c r="D72" s="6">
        <v>96.8</v>
      </c>
      <c r="E72" s="6">
        <v>96.6</v>
      </c>
    </row>
    <row r="73" spans="1:5" ht="24.75" x14ac:dyDescent="0.25">
      <c r="A73" s="1" t="s">
        <v>36</v>
      </c>
      <c r="B73" s="6">
        <v>351</v>
      </c>
      <c r="C73" s="6">
        <v>342</v>
      </c>
      <c r="D73" s="6">
        <v>91.7</v>
      </c>
      <c r="E73" s="6">
        <v>87.9</v>
      </c>
    </row>
    <row r="74" spans="1:5" ht="24.75" x14ac:dyDescent="0.25">
      <c r="A74" s="1" t="s">
        <v>35</v>
      </c>
      <c r="B74" s="6">
        <v>97</v>
      </c>
      <c r="C74" s="6">
        <v>101</v>
      </c>
      <c r="D74" s="6">
        <v>94.6</v>
      </c>
      <c r="E74" s="6">
        <v>89.3</v>
      </c>
    </row>
    <row r="75" spans="1:5" ht="24.75" x14ac:dyDescent="0.25">
      <c r="A75" s="2" t="s">
        <v>34</v>
      </c>
      <c r="B75" s="6">
        <v>4278</v>
      </c>
      <c r="C75" s="6">
        <v>4305</v>
      </c>
      <c r="D75" s="6">
        <v>86.3</v>
      </c>
      <c r="E75" s="6">
        <v>87.2</v>
      </c>
    </row>
    <row r="76" spans="1:5" x14ac:dyDescent="0.25">
      <c r="A76" s="1" t="s">
        <v>33</v>
      </c>
      <c r="B76" s="6">
        <v>4278</v>
      </c>
      <c r="C76" s="6">
        <v>4305</v>
      </c>
      <c r="D76" s="6">
        <v>86.3</v>
      </c>
      <c r="E76" s="6">
        <v>87.2</v>
      </c>
    </row>
    <row r="77" spans="1:5" ht="24.75" x14ac:dyDescent="0.25">
      <c r="A77" s="2" t="s">
        <v>32</v>
      </c>
      <c r="B77" s="6">
        <v>15034</v>
      </c>
      <c r="C77" s="6">
        <v>14675</v>
      </c>
      <c r="D77" s="6">
        <v>98.3</v>
      </c>
      <c r="E77" s="6">
        <v>96.4</v>
      </c>
    </row>
    <row r="78" spans="1:5" x14ac:dyDescent="0.25">
      <c r="A78" s="1" t="s">
        <v>31</v>
      </c>
      <c r="B78" s="6">
        <v>2408</v>
      </c>
      <c r="C78" s="6">
        <v>2407</v>
      </c>
      <c r="D78" s="6">
        <v>100.2</v>
      </c>
      <c r="E78" s="6">
        <v>99.8</v>
      </c>
    </row>
    <row r="79" spans="1:5" ht="24.75" x14ac:dyDescent="0.25">
      <c r="A79" s="1" t="s">
        <v>30</v>
      </c>
      <c r="B79" s="6">
        <v>1246</v>
      </c>
      <c r="C79" s="6">
        <v>1220</v>
      </c>
      <c r="D79" s="6">
        <v>99.3</v>
      </c>
      <c r="E79" s="6">
        <v>97.7</v>
      </c>
    </row>
    <row r="80" spans="1:5" ht="24.75" x14ac:dyDescent="0.25">
      <c r="A80" s="1" t="s">
        <v>29</v>
      </c>
      <c r="B80" s="6">
        <v>7800</v>
      </c>
      <c r="C80" s="6">
        <v>7494</v>
      </c>
      <c r="D80" s="6">
        <v>97.7</v>
      </c>
      <c r="E80" s="6">
        <v>94.1</v>
      </c>
    </row>
    <row r="81" spans="1:5" x14ac:dyDescent="0.25">
      <c r="A81" s="1" t="s">
        <v>28</v>
      </c>
      <c r="B81" s="6">
        <v>1945</v>
      </c>
      <c r="C81" s="6">
        <v>1932</v>
      </c>
      <c r="D81" s="6">
        <v>96.7</v>
      </c>
      <c r="E81" s="6">
        <v>98.5</v>
      </c>
    </row>
    <row r="82" spans="1:5" x14ac:dyDescent="0.25">
      <c r="A82" s="1" t="s">
        <v>27</v>
      </c>
      <c r="B82" s="6">
        <v>216</v>
      </c>
      <c r="C82" s="6">
        <v>212</v>
      </c>
      <c r="D82" s="6">
        <v>98.6</v>
      </c>
      <c r="E82" s="6">
        <v>96.1</v>
      </c>
    </row>
    <row r="83" spans="1:5" x14ac:dyDescent="0.25">
      <c r="A83" s="1" t="s">
        <v>26</v>
      </c>
      <c r="B83" s="6">
        <v>45</v>
      </c>
      <c r="C83" s="6">
        <v>44</v>
      </c>
      <c r="D83" s="6">
        <v>300</v>
      </c>
      <c r="E83" s="6">
        <v>235.4</v>
      </c>
    </row>
    <row r="84" spans="1:5" x14ac:dyDescent="0.25">
      <c r="A84" s="1" t="s">
        <v>25</v>
      </c>
      <c r="B84" s="6">
        <v>1374</v>
      </c>
      <c r="C84" s="6">
        <v>1366</v>
      </c>
      <c r="D84" s="6">
        <v>97.8</v>
      </c>
      <c r="E84" s="6">
        <v>98.2</v>
      </c>
    </row>
    <row r="85" spans="1:5" ht="24.75" x14ac:dyDescent="0.25">
      <c r="A85" s="2" t="s">
        <v>24</v>
      </c>
      <c r="B85" s="6">
        <v>7720</v>
      </c>
      <c r="C85" s="6">
        <v>7696</v>
      </c>
      <c r="D85" s="6">
        <v>104.6</v>
      </c>
      <c r="E85" s="6">
        <v>106.6</v>
      </c>
    </row>
    <row r="86" spans="1:5" x14ac:dyDescent="0.25">
      <c r="A86" s="1" t="s">
        <v>23</v>
      </c>
      <c r="B86" s="6">
        <v>986</v>
      </c>
      <c r="C86" s="6">
        <v>1013</v>
      </c>
      <c r="D86" s="6">
        <v>115.1</v>
      </c>
      <c r="E86" s="6">
        <v>129.1</v>
      </c>
    </row>
    <row r="87" spans="1:5" x14ac:dyDescent="0.25">
      <c r="A87" s="1" t="s">
        <v>22</v>
      </c>
      <c r="B87" s="6">
        <v>283</v>
      </c>
      <c r="C87" s="6">
        <v>292</v>
      </c>
      <c r="D87" s="6">
        <v>74.400000000000006</v>
      </c>
      <c r="E87" s="6">
        <v>95.8</v>
      </c>
    </row>
    <row r="88" spans="1:5" ht="24.75" x14ac:dyDescent="0.25">
      <c r="A88" s="1" t="s">
        <v>21</v>
      </c>
      <c r="B88" s="6">
        <v>136</v>
      </c>
      <c r="C88" s="6">
        <v>140</v>
      </c>
      <c r="D88" s="6">
        <v>133.69999999999999</v>
      </c>
      <c r="E88" s="6">
        <v>138.30000000000001</v>
      </c>
    </row>
    <row r="89" spans="1:5" ht="24.75" x14ac:dyDescent="0.25">
      <c r="A89" s="1" t="s">
        <v>20</v>
      </c>
      <c r="B89" s="6">
        <v>4023</v>
      </c>
      <c r="C89" s="6">
        <v>4040</v>
      </c>
      <c r="D89" s="6">
        <v>99.6</v>
      </c>
      <c r="E89" s="6">
        <v>101.1</v>
      </c>
    </row>
    <row r="90" spans="1:5" x14ac:dyDescent="0.25">
      <c r="A90" s="1" t="s">
        <v>19</v>
      </c>
      <c r="B90" s="6">
        <v>1220</v>
      </c>
      <c r="C90" s="6">
        <v>1180</v>
      </c>
      <c r="D90" s="6">
        <v>117.5</v>
      </c>
      <c r="E90" s="6">
        <v>109.7</v>
      </c>
    </row>
    <row r="91" spans="1:5" ht="48.75" x14ac:dyDescent="0.25">
      <c r="A91" s="1" t="s">
        <v>18</v>
      </c>
      <c r="B91" s="6">
        <v>1073</v>
      </c>
      <c r="C91" s="6">
        <v>1031</v>
      </c>
      <c r="D91" s="6">
        <v>110.8</v>
      </c>
      <c r="E91" s="6">
        <v>107.5</v>
      </c>
    </row>
    <row r="92" spans="1:5" ht="28.5" customHeight="1" x14ac:dyDescent="0.25">
      <c r="A92" s="2" t="s">
        <v>17</v>
      </c>
      <c r="B92" s="6">
        <v>32763</v>
      </c>
      <c r="C92" s="6">
        <v>32695</v>
      </c>
      <c r="D92" s="6">
        <v>100.1</v>
      </c>
      <c r="E92" s="6">
        <v>99.5</v>
      </c>
    </row>
    <row r="93" spans="1:5" ht="24.75" x14ac:dyDescent="0.25">
      <c r="A93" s="1" t="s">
        <v>16</v>
      </c>
      <c r="B93" s="6">
        <v>32763</v>
      </c>
      <c r="C93" s="6">
        <v>32695</v>
      </c>
      <c r="D93" s="6">
        <v>100.1</v>
      </c>
      <c r="E93" s="6">
        <v>99.5</v>
      </c>
    </row>
    <row r="94" spans="1:5" x14ac:dyDescent="0.25">
      <c r="A94" s="2" t="s">
        <v>15</v>
      </c>
      <c r="B94" s="6">
        <v>60295</v>
      </c>
      <c r="C94" s="6">
        <v>60264</v>
      </c>
      <c r="D94" s="6">
        <v>100.9</v>
      </c>
      <c r="E94" s="6">
        <v>100.2</v>
      </c>
    </row>
    <row r="95" spans="1:5" x14ac:dyDescent="0.25">
      <c r="A95" s="1" t="s">
        <v>14</v>
      </c>
      <c r="B95" s="6">
        <v>60295</v>
      </c>
      <c r="C95" s="6">
        <v>60264</v>
      </c>
      <c r="D95" s="6">
        <v>100.9</v>
      </c>
      <c r="E95" s="6">
        <v>100.2</v>
      </c>
    </row>
    <row r="96" spans="1:5" ht="24.75" x14ac:dyDescent="0.25">
      <c r="A96" s="2" t="s">
        <v>13</v>
      </c>
      <c r="B96" s="6">
        <v>34327</v>
      </c>
      <c r="C96" s="6">
        <v>34107</v>
      </c>
      <c r="D96" s="6">
        <v>100.5</v>
      </c>
      <c r="E96" s="6">
        <v>100.7</v>
      </c>
    </row>
    <row r="97" spans="1:5" x14ac:dyDescent="0.25">
      <c r="A97" s="1" t="s">
        <v>12</v>
      </c>
      <c r="B97" s="6">
        <v>29237</v>
      </c>
      <c r="C97" s="6">
        <v>29024</v>
      </c>
      <c r="D97" s="6">
        <v>100.8</v>
      </c>
      <c r="E97" s="6">
        <v>100.8</v>
      </c>
    </row>
    <row r="98" spans="1:5" x14ac:dyDescent="0.25">
      <c r="A98" s="1" t="s">
        <v>11</v>
      </c>
      <c r="B98" s="6">
        <v>3042</v>
      </c>
      <c r="C98" s="6">
        <v>3040</v>
      </c>
      <c r="D98" s="6">
        <v>97.4</v>
      </c>
      <c r="E98" s="6">
        <v>98.9</v>
      </c>
    </row>
    <row r="99" spans="1:5" x14ac:dyDescent="0.25">
      <c r="A99" s="1" t="s">
        <v>10</v>
      </c>
      <c r="B99" s="6">
        <v>2048</v>
      </c>
      <c r="C99" s="6">
        <v>2043</v>
      </c>
      <c r="D99" s="6">
        <v>102.2</v>
      </c>
      <c r="E99" s="6">
        <v>101.5</v>
      </c>
    </row>
    <row r="100" spans="1:5" ht="27" customHeight="1" x14ac:dyDescent="0.25">
      <c r="A100" s="2" t="s">
        <v>9</v>
      </c>
      <c r="B100" s="6">
        <v>10395</v>
      </c>
      <c r="C100" s="6">
        <v>10435</v>
      </c>
      <c r="D100" s="6">
        <v>96.2</v>
      </c>
      <c r="E100" s="6">
        <v>96.4</v>
      </c>
    </row>
    <row r="101" spans="1:5" ht="24.75" x14ac:dyDescent="0.25">
      <c r="A101" s="1" t="s">
        <v>8</v>
      </c>
      <c r="B101" s="6">
        <v>5226</v>
      </c>
      <c r="C101" s="6">
        <v>5246</v>
      </c>
      <c r="D101" s="6">
        <v>100.4</v>
      </c>
      <c r="E101" s="6">
        <v>100.5</v>
      </c>
    </row>
    <row r="102" spans="1:5" ht="16.5" customHeight="1" x14ac:dyDescent="0.25">
      <c r="A102" s="1" t="s">
        <v>7</v>
      </c>
      <c r="B102" s="6">
        <v>3007</v>
      </c>
      <c r="C102" s="6">
        <v>2971</v>
      </c>
      <c r="D102" s="6">
        <v>99.8</v>
      </c>
      <c r="E102" s="6">
        <v>98.8</v>
      </c>
    </row>
    <row r="103" spans="1:5" ht="24.75" x14ac:dyDescent="0.25">
      <c r="A103" s="1" t="s">
        <v>6</v>
      </c>
      <c r="B103" s="6">
        <v>30</v>
      </c>
      <c r="C103" s="6">
        <v>26</v>
      </c>
      <c r="D103" s="6">
        <v>200.1</v>
      </c>
      <c r="E103" s="6">
        <v>176</v>
      </c>
    </row>
    <row r="104" spans="1:5" x14ac:dyDescent="0.25">
      <c r="A104" s="1" t="s">
        <v>5</v>
      </c>
      <c r="B104" s="6">
        <v>2131</v>
      </c>
      <c r="C104" s="6">
        <v>2192</v>
      </c>
      <c r="D104" s="6">
        <v>82.9</v>
      </c>
      <c r="E104" s="6">
        <v>84.9</v>
      </c>
    </row>
    <row r="105" spans="1:5" x14ac:dyDescent="0.25">
      <c r="A105" s="2" t="s">
        <v>4</v>
      </c>
      <c r="B105" s="6">
        <v>769</v>
      </c>
      <c r="C105" s="6">
        <v>770</v>
      </c>
      <c r="D105" s="6">
        <v>97.8</v>
      </c>
      <c r="E105" s="6">
        <v>97</v>
      </c>
    </row>
    <row r="106" spans="1:5" x14ac:dyDescent="0.25">
      <c r="A106" s="1" t="s">
        <v>111</v>
      </c>
      <c r="B106" s="6">
        <v>364</v>
      </c>
      <c r="C106" s="6">
        <v>371</v>
      </c>
      <c r="D106" s="6">
        <v>102.2</v>
      </c>
      <c r="E106" s="6">
        <v>101.6</v>
      </c>
    </row>
    <row r="107" spans="1:5" ht="24.75" x14ac:dyDescent="0.25">
      <c r="A107" s="1" t="s">
        <v>3</v>
      </c>
      <c r="B107" s="6">
        <v>105</v>
      </c>
      <c r="C107" s="6">
        <v>105</v>
      </c>
      <c r="D107" s="6">
        <v>56.9</v>
      </c>
      <c r="E107" s="6">
        <v>56.4</v>
      </c>
    </row>
    <row r="108" spans="1:5" x14ac:dyDescent="0.25">
      <c r="A108" s="1" t="s">
        <v>2</v>
      </c>
      <c r="B108" s="6">
        <v>301</v>
      </c>
      <c r="C108" s="6">
        <v>294</v>
      </c>
      <c r="D108" s="6">
        <v>122.2</v>
      </c>
      <c r="E108" s="6">
        <v>121.2</v>
      </c>
    </row>
    <row r="109" spans="1:5" ht="24" customHeight="1" x14ac:dyDescent="0.25">
      <c r="A109" s="8" t="s">
        <v>1</v>
      </c>
      <c r="B109" s="8"/>
      <c r="C109" s="8"/>
      <c r="D109" s="8"/>
      <c r="E109" s="8"/>
    </row>
    <row r="110" spans="1:5" ht="23.25" customHeight="1" x14ac:dyDescent="0.25">
      <c r="A110" s="8" t="s">
        <v>0</v>
      </c>
      <c r="B110" s="8"/>
      <c r="C110" s="8"/>
      <c r="D110" s="8"/>
      <c r="E110" s="8"/>
    </row>
  </sheetData>
  <mergeCells count="7">
    <mergeCell ref="A110:E110"/>
    <mergeCell ref="A1:E1"/>
    <mergeCell ref="A2:E2"/>
    <mergeCell ref="A3:E3"/>
    <mergeCell ref="A5:A6"/>
    <mergeCell ref="B5:E5"/>
    <mergeCell ref="A109:E109"/>
  </mergeCell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zoomScaleNormal="100" workbookViewId="0">
      <selection activeCell="D12" sqref="D12"/>
    </sheetView>
  </sheetViews>
  <sheetFormatPr defaultRowHeight="15" x14ac:dyDescent="0.25"/>
  <cols>
    <col min="1" max="1" width="53" customWidth="1"/>
    <col min="2" max="2" width="13.42578125" customWidth="1"/>
    <col min="3" max="3" width="14.85546875" customWidth="1"/>
    <col min="4" max="4" width="15.7109375" customWidth="1"/>
    <col min="5" max="5" width="14.85546875" customWidth="1"/>
  </cols>
  <sheetData>
    <row r="1" spans="1:5" ht="18.75" x14ac:dyDescent="0.3">
      <c r="A1" s="9" t="s">
        <v>108</v>
      </c>
      <c r="B1" s="9"/>
      <c r="C1" s="9"/>
      <c r="D1" s="9"/>
      <c r="E1" s="9"/>
    </row>
    <row r="2" spans="1:5" ht="15" customHeight="1" x14ac:dyDescent="0.25">
      <c r="A2" s="10" t="s">
        <v>107</v>
      </c>
      <c r="B2" s="10"/>
      <c r="C2" s="10"/>
      <c r="D2" s="10"/>
      <c r="E2" s="10"/>
    </row>
    <row r="3" spans="1:5" ht="15" customHeight="1" x14ac:dyDescent="0.25">
      <c r="A3" s="10" t="s">
        <v>123</v>
      </c>
      <c r="B3" s="10"/>
      <c r="C3" s="10"/>
      <c r="D3" s="10"/>
      <c r="E3" s="10"/>
    </row>
    <row r="4" spans="1:5" x14ac:dyDescent="0.25">
      <c r="B4" s="4"/>
      <c r="C4" s="4"/>
      <c r="D4" s="4"/>
      <c r="E4" s="4"/>
    </row>
    <row r="5" spans="1:5" x14ac:dyDescent="0.25">
      <c r="A5" s="11"/>
      <c r="B5" s="13" t="s">
        <v>122</v>
      </c>
      <c r="C5" s="14"/>
      <c r="D5" s="14"/>
      <c r="E5" s="15"/>
    </row>
    <row r="6" spans="1:5" ht="60" x14ac:dyDescent="0.25">
      <c r="A6" s="12"/>
      <c r="B6" s="3" t="s">
        <v>106</v>
      </c>
      <c r="C6" s="3" t="s">
        <v>105</v>
      </c>
      <c r="D6" s="3" t="s">
        <v>104</v>
      </c>
      <c r="E6" s="3" t="s">
        <v>103</v>
      </c>
    </row>
    <row r="7" spans="1:5" x14ac:dyDescent="0.25">
      <c r="A7" s="5" t="s">
        <v>102</v>
      </c>
      <c r="B7" s="6">
        <f>VLOOKUP($A7,'[1]Таблица 1'!$A$9:$J$334,3,0)</f>
        <v>365773</v>
      </c>
      <c r="C7" s="6">
        <f>VLOOKUP($A7,'[1]Таблица 1'!$A$9:$J$334,6,0)</f>
        <v>362563</v>
      </c>
      <c r="D7" s="6">
        <f>VLOOKUP($A7,'[1]Таблица 1'!$A$9:$J$334,9,0)</f>
        <v>99.3</v>
      </c>
      <c r="E7" s="6">
        <f>VLOOKUP($A7,'[1]Таблица 1'!$A$9:$J$334,10,0)</f>
        <v>99.5</v>
      </c>
    </row>
    <row r="8" spans="1:5" ht="27" customHeight="1" x14ac:dyDescent="0.25">
      <c r="A8" s="2" t="s">
        <v>101</v>
      </c>
      <c r="B8" s="6">
        <f>VLOOKUP($A8,'[1]Таблица 1'!$A$9:$J$334,3,0)</f>
        <v>5817</v>
      </c>
      <c r="C8" s="6">
        <f>VLOOKUP($A8,'[1]Таблица 1'!$A$9:$J$334,6,0)</f>
        <v>5889</v>
      </c>
      <c r="D8" s="6">
        <f>VLOOKUP($A8,'[1]Таблица 1'!$A$9:$J$334,9,0)</f>
        <v>94.6</v>
      </c>
      <c r="E8" s="6">
        <f>VLOOKUP($A8,'[1]Таблица 1'!$A$9:$J$334,10,0)</f>
        <v>96.4</v>
      </c>
    </row>
    <row r="9" spans="1:5" ht="24.75" x14ac:dyDescent="0.25">
      <c r="A9" s="1" t="s">
        <v>100</v>
      </c>
      <c r="B9" s="6">
        <f>VLOOKUP($A9,'[1]Таблица 1'!$A$9:$J$334,3,0)</f>
        <v>3501</v>
      </c>
      <c r="C9" s="6">
        <f>VLOOKUP($A9,'[1]Таблица 1'!$A$9:$J$334,6,0)</f>
        <v>3585</v>
      </c>
      <c r="D9" s="6">
        <f>VLOOKUP($A9,'[1]Таблица 1'!$A$9:$J$334,9,0)</f>
        <v>91.9</v>
      </c>
      <c r="E9" s="6">
        <f>VLOOKUP($A9,'[1]Таблица 1'!$A$9:$J$334,10,0)</f>
        <v>94.1</v>
      </c>
    </row>
    <row r="10" spans="1:5" x14ac:dyDescent="0.25">
      <c r="A10" s="1" t="s">
        <v>99</v>
      </c>
      <c r="B10" s="6">
        <f>VLOOKUP($A10,'[1]Таблица 1'!$A$9:$J$334,3,0)</f>
        <v>2067</v>
      </c>
      <c r="C10" s="6">
        <f>VLOOKUP($A10,'[1]Таблица 1'!$A$9:$J$334,6,0)</f>
        <v>2057</v>
      </c>
      <c r="D10" s="6">
        <f>VLOOKUP($A10,'[1]Таблица 1'!$A$9:$J$334,9,0)</f>
        <v>98.8</v>
      </c>
      <c r="E10" s="6">
        <f>VLOOKUP($A10,'[1]Таблица 1'!$A$9:$J$334,10,0)</f>
        <v>101</v>
      </c>
    </row>
    <row r="11" spans="1:5" x14ac:dyDescent="0.25">
      <c r="A11" s="1" t="s">
        <v>98</v>
      </c>
      <c r="B11" s="6">
        <f>VLOOKUP($A11,'[1]Таблица 1'!$A$9:$J$334,3,0)</f>
        <v>249</v>
      </c>
      <c r="C11" s="6">
        <f>VLOOKUP($A11,'[1]Таблица 1'!$A$9:$J$334,6,0)</f>
        <v>247</v>
      </c>
      <c r="D11" s="6">
        <f>VLOOKUP($A11,'[1]Таблица 1'!$A$9:$J$334,9,0)</f>
        <v>100.8</v>
      </c>
      <c r="E11" s="6">
        <f>VLOOKUP($A11,'[1]Таблица 1'!$A$9:$J$334,10,0)</f>
        <v>94.5</v>
      </c>
    </row>
    <row r="12" spans="1:5" x14ac:dyDescent="0.25">
      <c r="A12" s="2" t="s">
        <v>97</v>
      </c>
      <c r="B12" s="6">
        <f>VLOOKUP($A12,'[1]Таблица 1'!$A$9:$J$334,3,0)</f>
        <v>60718</v>
      </c>
      <c r="C12" s="6">
        <f>VLOOKUP($A12,'[1]Таблица 1'!$A$9:$J$334,6,0)</f>
        <v>58461</v>
      </c>
      <c r="D12" s="6">
        <f>VLOOKUP($A12,'[1]Таблица 1'!$A$9:$J$334,9,0)</f>
        <v>107.2</v>
      </c>
      <c r="E12" s="6">
        <f>VLOOKUP($A12,'[1]Таблица 1'!$A$9:$J$334,10,0)</f>
        <v>108</v>
      </c>
    </row>
    <row r="13" spans="1:5" x14ac:dyDescent="0.25">
      <c r="A13" s="1" t="s">
        <v>96</v>
      </c>
      <c r="B13" s="6">
        <f>VLOOKUP($A13,'[1]Таблица 1'!$A$9:$J$334,3,0)</f>
        <v>13199</v>
      </c>
      <c r="C13" s="6">
        <f>VLOOKUP($A13,'[1]Таблица 1'!$A$9:$J$334,6,0)</f>
        <v>12974</v>
      </c>
      <c r="D13" s="6">
        <f>VLOOKUP($A13,'[1]Таблица 1'!$A$9:$J$334,9,0)</f>
        <v>116.2</v>
      </c>
      <c r="E13" s="6">
        <f>VLOOKUP($A13,'[1]Таблица 1'!$A$9:$J$334,10,0)</f>
        <v>121.3</v>
      </c>
    </row>
    <row r="14" spans="1:5" x14ac:dyDescent="0.25">
      <c r="A14" s="1" t="s">
        <v>95</v>
      </c>
      <c r="B14" s="6">
        <f>VLOOKUP($A14,'[1]Таблица 1'!$A$9:$J$334,3,0)</f>
        <v>5535</v>
      </c>
      <c r="C14" s="6">
        <f>VLOOKUP($A14,'[1]Таблица 1'!$A$9:$J$334,6,0)</f>
        <v>5412</v>
      </c>
      <c r="D14" s="6">
        <f>VLOOKUP($A14,'[1]Таблица 1'!$A$9:$J$334,9,0)</f>
        <v>99.2</v>
      </c>
      <c r="E14" s="6">
        <f>VLOOKUP($A14,'[1]Таблица 1'!$A$9:$J$334,10,0)</f>
        <v>92.1</v>
      </c>
    </row>
    <row r="15" spans="1:5" x14ac:dyDescent="0.25">
      <c r="A15" s="1" t="s">
        <v>94</v>
      </c>
      <c r="B15" s="6">
        <f>VLOOKUP($A15,'[1]Таблица 1'!$A$9:$J$334,3,0)</f>
        <v>14812</v>
      </c>
      <c r="C15" s="6">
        <f>VLOOKUP($A15,'[1]Таблица 1'!$A$9:$J$334,6,0)</f>
        <v>13696</v>
      </c>
      <c r="D15" s="6">
        <f>VLOOKUP($A15,'[1]Таблица 1'!$A$9:$J$334,9,0)</f>
        <v>105.1</v>
      </c>
      <c r="E15" s="6">
        <f>VLOOKUP($A15,'[1]Таблица 1'!$A$9:$J$334,10,0)</f>
        <v>103.3</v>
      </c>
    </row>
    <row r="16" spans="1:5" x14ac:dyDescent="0.25">
      <c r="A16" s="1" t="s">
        <v>93</v>
      </c>
      <c r="B16" s="6">
        <f>VLOOKUP($A16,'[1]Таблица 1'!$A$9:$J$334,3,0)</f>
        <v>15731</v>
      </c>
      <c r="C16" s="6">
        <f>VLOOKUP($A16,'[1]Таблица 1'!$A$9:$J$334,6,0)</f>
        <v>15349</v>
      </c>
      <c r="D16" s="6">
        <f>VLOOKUP($A16,'[1]Таблица 1'!$A$9:$J$334,9,0)</f>
        <v>105.6</v>
      </c>
      <c r="E16" s="6">
        <f>VLOOKUP($A16,'[1]Таблица 1'!$A$9:$J$334,10,0)</f>
        <v>107.2</v>
      </c>
    </row>
    <row r="17" spans="1:5" x14ac:dyDescent="0.25">
      <c r="A17" s="1" t="s">
        <v>92</v>
      </c>
      <c r="B17" s="6">
        <f>VLOOKUP($A17,'[1]Таблица 1'!$A$9:$J$334,3,0)</f>
        <v>11442</v>
      </c>
      <c r="C17" s="6">
        <f>VLOOKUP($A17,'[1]Таблица 1'!$A$9:$J$334,6,0)</f>
        <v>11030</v>
      </c>
      <c r="D17" s="6">
        <f>VLOOKUP($A17,'[1]Таблица 1'!$A$9:$J$334,9,0)</f>
        <v>106.9</v>
      </c>
      <c r="E17" s="6">
        <f>VLOOKUP($A17,'[1]Таблица 1'!$A$9:$J$334,10,0)</f>
        <v>110.5</v>
      </c>
    </row>
    <row r="18" spans="1:5" x14ac:dyDescent="0.25">
      <c r="A18" s="2" t="s">
        <v>91</v>
      </c>
      <c r="B18" s="6">
        <f>VLOOKUP($A18,'[1]Таблица 1'!$A$9:$J$334,3,0)</f>
        <v>7942</v>
      </c>
      <c r="C18" s="6">
        <f>VLOOKUP($A18,'[1]Таблица 1'!$A$9:$J$334,6,0)</f>
        <v>8095</v>
      </c>
      <c r="D18" s="6">
        <f>VLOOKUP($A18,'[1]Таблица 1'!$A$9:$J$334,9,0)</f>
        <v>98.6</v>
      </c>
      <c r="E18" s="6">
        <f>VLOOKUP($A18,'[1]Таблица 1'!$A$9:$J$334,10,0)</f>
        <v>101.6</v>
      </c>
    </row>
    <row r="19" spans="1:5" x14ac:dyDescent="0.25">
      <c r="A19" s="1" t="s">
        <v>90</v>
      </c>
      <c r="B19" s="6">
        <f>VLOOKUP($A19,'[1]Таблица 1'!$A$9:$J$334,3,0)</f>
        <v>2380</v>
      </c>
      <c r="C19" s="6">
        <f>VLOOKUP($A19,'[1]Таблица 1'!$A$9:$J$334,6,0)</f>
        <v>2579</v>
      </c>
      <c r="D19" s="6">
        <f>VLOOKUP($A19,'[1]Таблица 1'!$A$9:$J$334,9,0)</f>
        <v>92.5</v>
      </c>
      <c r="E19" s="6">
        <f>VLOOKUP($A19,'[1]Таблица 1'!$A$9:$J$334,10,0)</f>
        <v>100.9</v>
      </c>
    </row>
    <row r="20" spans="1:5" x14ac:dyDescent="0.25">
      <c r="A20" s="1" t="s">
        <v>89</v>
      </c>
      <c r="B20" s="6">
        <f>VLOOKUP($A20,'[1]Таблица 1'!$A$9:$J$334,3,0)</f>
        <v>193</v>
      </c>
      <c r="C20" s="6">
        <f>VLOOKUP($A20,'[1]Таблица 1'!$A$9:$J$334,6,0)</f>
        <v>201</v>
      </c>
      <c r="D20" s="6">
        <f>VLOOKUP($A20,'[1]Таблица 1'!$A$9:$J$334,9,0)</f>
        <v>95.1</v>
      </c>
      <c r="E20" s="6">
        <f>VLOOKUP($A20,'[1]Таблица 1'!$A$9:$J$334,10,0)</f>
        <v>97.4</v>
      </c>
    </row>
    <row r="21" spans="1:5" x14ac:dyDescent="0.25">
      <c r="A21" s="1" t="s">
        <v>88</v>
      </c>
      <c r="B21" s="6">
        <f>VLOOKUP($A21,'[1]Таблица 1'!$A$9:$J$334,3,0)</f>
        <v>40</v>
      </c>
      <c r="C21" s="6">
        <f>VLOOKUP($A21,'[1]Таблица 1'!$A$9:$J$334,6,0)</f>
        <v>37</v>
      </c>
      <c r="D21" s="6">
        <f>VLOOKUP($A21,'[1]Таблица 1'!$A$9:$J$334,9,0)</f>
        <v>95.2</v>
      </c>
      <c r="E21" s="6">
        <f>VLOOKUP($A21,'[1]Таблица 1'!$A$9:$J$334,10,0)</f>
        <v>106.1</v>
      </c>
    </row>
    <row r="22" spans="1:5" x14ac:dyDescent="0.25">
      <c r="A22" s="1" t="s">
        <v>87</v>
      </c>
      <c r="B22" s="6">
        <f>VLOOKUP($A22,'[1]Таблица 1'!$A$9:$J$334,3,0)</f>
        <v>104</v>
      </c>
      <c r="C22" s="6">
        <f>VLOOKUP($A22,'[1]Таблица 1'!$A$9:$J$334,6,0)</f>
        <v>115</v>
      </c>
      <c r="D22" s="6">
        <f>VLOOKUP($A22,'[1]Таблица 1'!$A$9:$J$334,9,0)</f>
        <v>212.2</v>
      </c>
      <c r="E22" s="6">
        <f>VLOOKUP($A22,'[1]Таблица 1'!$A$9:$J$334,10,0)</f>
        <v>153.80000000000001</v>
      </c>
    </row>
    <row r="23" spans="1:5" x14ac:dyDescent="0.25">
      <c r="A23" s="1" t="s">
        <v>86</v>
      </c>
      <c r="B23" s="6">
        <f>VLOOKUP($A23,'[1]Таблица 1'!$A$9:$J$334,3,0)</f>
        <v>76</v>
      </c>
      <c r="C23" s="6">
        <f>VLOOKUP($A23,'[1]Таблица 1'!$A$9:$J$334,6,0)</f>
        <v>77</v>
      </c>
      <c r="D23" s="6">
        <f>VLOOKUP($A23,'[1]Таблица 1'!$A$9:$J$334,9,0)</f>
        <v>138.19999999999999</v>
      </c>
      <c r="E23" s="6">
        <f>VLOOKUP($A23,'[1]Таблица 1'!$A$9:$J$334,10,0)</f>
        <v>112.3</v>
      </c>
    </row>
    <row r="24" spans="1:5" ht="36.75" customHeight="1" x14ac:dyDescent="0.25">
      <c r="A24" s="1" t="s">
        <v>85</v>
      </c>
      <c r="B24" s="6">
        <f>VLOOKUP($A24,'[1]Таблица 1'!$A$9:$J$334,3,0)</f>
        <v>168</v>
      </c>
      <c r="C24" s="6">
        <f>VLOOKUP($A24,'[1]Таблица 1'!$A$9:$J$334,6,0)</f>
        <v>174</v>
      </c>
      <c r="D24" s="6">
        <f>VLOOKUP($A24,'[1]Таблица 1'!$A$9:$J$334,9,0)</f>
        <v>104.9</v>
      </c>
      <c r="E24" s="6">
        <f>VLOOKUP($A24,'[1]Таблица 1'!$A$9:$J$334,10,0)</f>
        <v>108.1</v>
      </c>
    </row>
    <row r="25" spans="1:5" ht="17.25" customHeight="1" x14ac:dyDescent="0.25">
      <c r="A25" s="1" t="s">
        <v>84</v>
      </c>
      <c r="B25" s="6">
        <f>VLOOKUP($A25,'[1]Таблица 1'!$A$9:$J$334,3,0)</f>
        <v>281</v>
      </c>
      <c r="C25" s="6">
        <f>VLOOKUP($A25,'[1]Таблица 1'!$A$9:$J$334,6,0)</f>
        <v>280</v>
      </c>
      <c r="D25" s="6">
        <f>VLOOKUP($A25,'[1]Таблица 1'!$A$9:$J$334,9,0)</f>
        <v>118</v>
      </c>
      <c r="E25" s="6">
        <f>VLOOKUP($A25,'[1]Таблица 1'!$A$9:$J$334,10,0)</f>
        <v>112.8</v>
      </c>
    </row>
    <row r="26" spans="1:5" x14ac:dyDescent="0.25">
      <c r="A26" s="1" t="s">
        <v>83</v>
      </c>
      <c r="B26" s="6">
        <f>VLOOKUP($A26,'[1]Таблица 1'!$A$9:$J$334,3,0)</f>
        <v>338</v>
      </c>
      <c r="C26" s="6">
        <f>VLOOKUP($A26,'[1]Таблица 1'!$A$9:$J$334,6,0)</f>
        <v>339</v>
      </c>
      <c r="D26" s="6">
        <f>VLOOKUP($A26,'[1]Таблица 1'!$A$9:$J$334,9,0)</f>
        <v>105.4</v>
      </c>
      <c r="E26" s="6">
        <f>VLOOKUP($A26,'[1]Таблица 1'!$A$9:$J$334,10,0)</f>
        <v>108.4</v>
      </c>
    </row>
    <row r="27" spans="1:5" x14ac:dyDescent="0.25">
      <c r="A27" s="1" t="s">
        <v>82</v>
      </c>
      <c r="B27" s="6">
        <f>VLOOKUP($A27,'[1]Таблица 1'!$A$9:$J$334,3,0)</f>
        <v>251</v>
      </c>
      <c r="C27" s="6">
        <f>VLOOKUP($A27,'[1]Таблица 1'!$A$9:$J$334,6,0)</f>
        <v>226</v>
      </c>
      <c r="D27" s="6">
        <f>VLOOKUP($A27,'[1]Таблица 1'!$A$9:$J$334,9,0)</f>
        <v>91.8</v>
      </c>
      <c r="E27" s="6">
        <f>VLOOKUP($A27,'[1]Таблица 1'!$A$9:$J$334,10,0)</f>
        <v>75.400000000000006</v>
      </c>
    </row>
    <row r="28" spans="1:5" x14ac:dyDescent="0.25">
      <c r="A28" s="1" t="s">
        <v>81</v>
      </c>
      <c r="B28" s="6">
        <f>VLOOKUP($A28,'[1]Таблица 1'!$A$9:$J$334,3,0)</f>
        <v>148</v>
      </c>
      <c r="C28" s="6">
        <f>VLOOKUP($A28,'[1]Таблица 1'!$A$9:$J$334,6,0)</f>
        <v>146</v>
      </c>
      <c r="D28" s="6">
        <f>VLOOKUP($A28,'[1]Таблица 1'!$A$9:$J$334,9,0)</f>
        <v>120.3</v>
      </c>
      <c r="E28" s="6">
        <f>VLOOKUP($A28,'[1]Таблица 1'!$A$9:$J$334,10,0)</f>
        <v>124.8</v>
      </c>
    </row>
    <row r="29" spans="1:5" x14ac:dyDescent="0.25">
      <c r="A29" s="1" t="s">
        <v>80</v>
      </c>
      <c r="B29" s="6">
        <f>VLOOKUP($A29,'[1]Таблица 1'!$A$9:$J$334,3,0)</f>
        <v>996</v>
      </c>
      <c r="C29" s="6">
        <f>VLOOKUP($A29,'[1]Таблица 1'!$A$9:$J$334,6,0)</f>
        <v>984</v>
      </c>
      <c r="D29" s="6">
        <f>VLOOKUP($A29,'[1]Таблица 1'!$A$9:$J$334,9,0)</f>
        <v>99.2</v>
      </c>
      <c r="E29" s="6">
        <f>VLOOKUP($A29,'[1]Таблица 1'!$A$9:$J$334,10,0)</f>
        <v>102.7</v>
      </c>
    </row>
    <row r="30" spans="1:5" x14ac:dyDescent="0.25">
      <c r="A30" s="1" t="s">
        <v>79</v>
      </c>
      <c r="B30" s="6">
        <f>VLOOKUP($A30,'[1]Таблица 1'!$A$9:$J$334,3,0)</f>
        <v>22</v>
      </c>
      <c r="C30" s="6">
        <f>VLOOKUP($A30,'[1]Таблица 1'!$A$9:$J$334,6,0)</f>
        <v>24</v>
      </c>
      <c r="D30" s="6">
        <f>VLOOKUP($A30,'[1]Таблица 1'!$A$9:$J$334,9,0)</f>
        <v>115.8</v>
      </c>
      <c r="E30" s="6">
        <f>VLOOKUP($A30,'[1]Таблица 1'!$A$9:$J$334,10,0)</f>
        <v>123</v>
      </c>
    </row>
    <row r="31" spans="1:5" ht="24.75" x14ac:dyDescent="0.25">
      <c r="A31" s="1" t="s">
        <v>78</v>
      </c>
      <c r="B31" s="6">
        <f>VLOOKUP($A31,'[1]Таблица 1'!$A$9:$J$334,3,0)</f>
        <v>269</v>
      </c>
      <c r="C31" s="6">
        <f>VLOOKUP($A31,'[1]Таблица 1'!$A$9:$J$334,6,0)</f>
        <v>271</v>
      </c>
      <c r="D31" s="6">
        <f>VLOOKUP($A31,'[1]Таблица 1'!$A$9:$J$334,9,0)</f>
        <v>80.599999999999994</v>
      </c>
      <c r="E31" s="6">
        <f>VLOOKUP($A31,'[1]Таблица 1'!$A$9:$J$334,10,0)</f>
        <v>83.4</v>
      </c>
    </row>
    <row r="32" spans="1:5" x14ac:dyDescent="0.25">
      <c r="A32" s="1" t="s">
        <v>77</v>
      </c>
      <c r="B32" s="6">
        <f>VLOOKUP($A32,'[1]Таблица 1'!$A$9:$J$334,3,0)</f>
        <v>13</v>
      </c>
      <c r="C32" s="6">
        <f>VLOOKUP($A32,'[1]Таблица 1'!$A$9:$J$334,6,0)</f>
        <v>13</v>
      </c>
      <c r="D32" s="6">
        <f>VLOOKUP($A32,'[1]Таблица 1'!$A$9:$J$334,9,0)</f>
        <v>86.7</v>
      </c>
      <c r="E32" s="6">
        <f>VLOOKUP($A32,'[1]Таблица 1'!$A$9:$J$334,10,0)</f>
        <v>86.7</v>
      </c>
    </row>
    <row r="33" spans="1:5" ht="24.75" x14ac:dyDescent="0.25">
      <c r="A33" s="1" t="s">
        <v>76</v>
      </c>
      <c r="B33" s="6">
        <f>VLOOKUP($A33,'[1]Таблица 1'!$A$9:$J$334,3,0)</f>
        <v>14</v>
      </c>
      <c r="C33" s="6">
        <f>VLOOKUP($A33,'[1]Таблица 1'!$A$9:$J$334,6,0)</f>
        <v>14</v>
      </c>
      <c r="D33" s="6">
        <f>VLOOKUP($A33,'[1]Таблица 1'!$A$9:$J$334,9,0)</f>
        <v>107.7</v>
      </c>
      <c r="E33" s="6">
        <f>VLOOKUP($A33,'[1]Таблица 1'!$A$9:$J$334,10,0)</f>
        <v>107.7</v>
      </c>
    </row>
    <row r="34" spans="1:5" x14ac:dyDescent="0.25">
      <c r="A34" s="1" t="s">
        <v>75</v>
      </c>
      <c r="B34" s="6">
        <f>VLOOKUP($A34,'[1]Таблица 1'!$A$9:$J$334,3,0)</f>
        <v>8</v>
      </c>
      <c r="C34" s="6">
        <f>VLOOKUP($A34,'[1]Таблица 1'!$A$9:$J$334,6,0)</f>
        <v>8</v>
      </c>
      <c r="D34" s="6">
        <f>VLOOKUP($A34,'[1]Таблица 1'!$A$9:$J$334,9,0)</f>
        <v>66.7</v>
      </c>
      <c r="E34" s="6">
        <f>VLOOKUP($A34,'[1]Таблица 1'!$A$9:$J$334,10,0)</f>
        <v>66.7</v>
      </c>
    </row>
    <row r="35" spans="1:5" x14ac:dyDescent="0.25">
      <c r="A35" s="1" t="s">
        <v>74</v>
      </c>
      <c r="B35" s="6">
        <f>VLOOKUP($A35,'[1]Таблица 1'!$A$9:$J$334,3,0)</f>
        <v>51</v>
      </c>
      <c r="C35" s="6">
        <f>VLOOKUP($A35,'[1]Таблица 1'!$A$9:$J$334,6,0)</f>
        <v>48</v>
      </c>
      <c r="D35" s="6">
        <f>VLOOKUP($A35,'[1]Таблица 1'!$A$9:$J$334,9,0)</f>
        <v>108.4</v>
      </c>
      <c r="E35" s="6">
        <f>VLOOKUP($A35,'[1]Таблица 1'!$A$9:$J$334,10,0)</f>
        <v>119.9</v>
      </c>
    </row>
    <row r="36" spans="1:5" x14ac:dyDescent="0.25">
      <c r="A36" s="1" t="s">
        <v>73</v>
      </c>
      <c r="B36" s="6">
        <f>VLOOKUP($A36,'[1]Таблица 1'!$A$9:$J$334,3,0)</f>
        <v>26</v>
      </c>
      <c r="C36" s="6">
        <f>VLOOKUP($A36,'[1]Таблица 1'!$A$9:$J$334,6,0)</f>
        <v>26</v>
      </c>
      <c r="D36" s="6">
        <f>VLOOKUP($A36,'[1]Таблица 1'!$A$9:$J$334,9,0)</f>
        <v>100</v>
      </c>
      <c r="E36" s="6">
        <f>VLOOKUP($A36,'[1]Таблица 1'!$A$9:$J$334,10,0)</f>
        <v>100</v>
      </c>
    </row>
    <row r="37" spans="1:5" x14ac:dyDescent="0.25">
      <c r="A37" s="1" t="s">
        <v>72</v>
      </c>
      <c r="B37" s="6">
        <f>VLOOKUP($A37,'[1]Таблица 1'!$A$9:$J$334,3,0)</f>
        <v>282</v>
      </c>
      <c r="C37" s="6">
        <f>VLOOKUP($A37,'[1]Таблица 1'!$A$9:$J$334,6,0)</f>
        <v>283</v>
      </c>
      <c r="D37" s="6">
        <f>VLOOKUP($A37,'[1]Таблица 1'!$A$9:$J$334,9,0)</f>
        <v>80.599999999999994</v>
      </c>
      <c r="E37" s="6">
        <f>VLOOKUP($A37,'[1]Таблица 1'!$A$9:$J$334,10,0)</f>
        <v>81.7</v>
      </c>
    </row>
    <row r="38" spans="1:5" x14ac:dyDescent="0.25">
      <c r="A38" s="1" t="s">
        <v>71</v>
      </c>
      <c r="B38" s="6">
        <f>VLOOKUP($A38,'[1]Таблица 1'!$A$9:$J$334,3,0)</f>
        <v>2277</v>
      </c>
      <c r="C38" s="6">
        <f>VLOOKUP($A38,'[1]Таблица 1'!$A$9:$J$334,6,0)</f>
        <v>2244</v>
      </c>
      <c r="D38" s="6">
        <f>VLOOKUP($A38,'[1]Таблица 1'!$A$9:$J$334,9,0)</f>
        <v>103.9</v>
      </c>
      <c r="E38" s="6">
        <f>VLOOKUP($A38,'[1]Таблица 1'!$A$9:$J$334,10,0)</f>
        <v>105.6</v>
      </c>
    </row>
    <row r="39" spans="1:5" ht="24.75" x14ac:dyDescent="0.25">
      <c r="A39" s="2" t="s">
        <v>70</v>
      </c>
      <c r="B39" s="6">
        <f>VLOOKUP($A39,'[1]Таблица 1'!$A$9:$J$334,3,0)</f>
        <v>23636</v>
      </c>
      <c r="C39" s="6">
        <f>VLOOKUP($A39,'[1]Таблица 1'!$A$9:$J$334,6,0)</f>
        <v>23835</v>
      </c>
      <c r="D39" s="6">
        <f>VLOOKUP($A39,'[1]Таблица 1'!$A$9:$J$334,9,0)</f>
        <v>99.8</v>
      </c>
      <c r="E39" s="6">
        <f>VLOOKUP($A39,'[1]Таблица 1'!$A$9:$J$334,10,0)</f>
        <v>99.9</v>
      </c>
    </row>
    <row r="40" spans="1:5" x14ac:dyDescent="0.25">
      <c r="A40" s="1" t="s">
        <v>69</v>
      </c>
      <c r="B40" s="6">
        <f>VLOOKUP($A40,'[1]Таблица 1'!$A$9:$J$334,3,0)</f>
        <v>9910</v>
      </c>
      <c r="C40" s="6">
        <f>VLOOKUP($A40,'[1]Таблица 1'!$A$9:$J$334,6,0)</f>
        <v>9870</v>
      </c>
      <c r="D40" s="6">
        <f>VLOOKUP($A40,'[1]Таблица 1'!$A$9:$J$334,9,0)</f>
        <v>98.4</v>
      </c>
      <c r="E40" s="6">
        <f>VLOOKUP($A40,'[1]Таблица 1'!$A$9:$J$334,10,0)</f>
        <v>99.5</v>
      </c>
    </row>
    <row r="41" spans="1:5" x14ac:dyDescent="0.25">
      <c r="A41" s="1" t="s">
        <v>68</v>
      </c>
      <c r="B41" s="6">
        <f>VLOOKUP($A41,'[1]Таблица 1'!$A$9:$J$334,3,0)</f>
        <v>1329</v>
      </c>
      <c r="C41" s="6">
        <f>VLOOKUP($A41,'[1]Таблица 1'!$A$9:$J$334,6,0)</f>
        <v>1323</v>
      </c>
      <c r="D41" s="6">
        <f>VLOOKUP($A41,'[1]Таблица 1'!$A$9:$J$334,9,0)</f>
        <v>107.4</v>
      </c>
      <c r="E41" s="6">
        <f>VLOOKUP($A41,'[1]Таблица 1'!$A$9:$J$334,10,0)</f>
        <v>108.3</v>
      </c>
    </row>
    <row r="42" spans="1:5" ht="24.75" x14ac:dyDescent="0.25">
      <c r="A42" s="1" t="s">
        <v>67</v>
      </c>
      <c r="B42" s="6">
        <f>VLOOKUP($A42,'[1]Таблица 1'!$A$9:$J$334,3,0)</f>
        <v>12397</v>
      </c>
      <c r="C42" s="6">
        <f>VLOOKUP($A42,'[1]Таблица 1'!$A$9:$J$334,6,0)</f>
        <v>12643</v>
      </c>
      <c r="D42" s="6">
        <f>VLOOKUP($A42,'[1]Таблица 1'!$A$9:$J$334,9,0)</f>
        <v>100.1</v>
      </c>
      <c r="E42" s="6">
        <f>VLOOKUP($A42,'[1]Таблица 1'!$A$9:$J$334,10,0)</f>
        <v>99.4</v>
      </c>
    </row>
    <row r="43" spans="1:5" ht="36.75" x14ac:dyDescent="0.25">
      <c r="A43" s="2" t="s">
        <v>66</v>
      </c>
      <c r="B43" s="6">
        <f>VLOOKUP($A43,'[1]Таблица 1'!$A$9:$J$334,3,0)</f>
        <v>3645</v>
      </c>
      <c r="C43" s="6">
        <f>VLOOKUP($A43,'[1]Таблица 1'!$A$9:$J$334,6,0)</f>
        <v>3628</v>
      </c>
      <c r="D43" s="6">
        <f>VLOOKUP($A43,'[1]Таблица 1'!$A$9:$J$334,9,0)</f>
        <v>96.3</v>
      </c>
      <c r="E43" s="6">
        <f>VLOOKUP($A43,'[1]Таблица 1'!$A$9:$J$334,10,0)</f>
        <v>96.4</v>
      </c>
    </row>
    <row r="44" spans="1:5" x14ac:dyDescent="0.25">
      <c r="A44" s="1" t="s">
        <v>65</v>
      </c>
      <c r="B44" s="6">
        <f>VLOOKUP($A44,'[1]Таблица 1'!$A$9:$J$334,3,0)</f>
        <v>1494</v>
      </c>
      <c r="C44" s="6">
        <f>VLOOKUP($A44,'[1]Таблица 1'!$A$9:$J$334,6,0)</f>
        <v>1506</v>
      </c>
      <c r="D44" s="6">
        <f>VLOOKUP($A44,'[1]Таблица 1'!$A$9:$J$334,9,0)</f>
        <v>96.5</v>
      </c>
      <c r="E44" s="6">
        <f>VLOOKUP($A44,'[1]Таблица 1'!$A$9:$J$334,10,0)</f>
        <v>99.3</v>
      </c>
    </row>
    <row r="45" spans="1:5" x14ac:dyDescent="0.25">
      <c r="A45" s="1" t="s">
        <v>64</v>
      </c>
      <c r="B45" s="6">
        <f>VLOOKUP($A45,'[1]Таблица 1'!$A$9:$J$334,3,0)</f>
        <v>1575</v>
      </c>
      <c r="C45" s="6">
        <f>VLOOKUP($A45,'[1]Таблица 1'!$A$9:$J$334,6,0)</f>
        <v>1586</v>
      </c>
      <c r="D45" s="6">
        <f>VLOOKUP($A45,'[1]Таблица 1'!$A$9:$J$334,9,0)</f>
        <v>98.5</v>
      </c>
      <c r="E45" s="6">
        <f>VLOOKUP($A45,'[1]Таблица 1'!$A$9:$J$334,10,0)</f>
        <v>98.7</v>
      </c>
    </row>
    <row r="46" spans="1:5" x14ac:dyDescent="0.25">
      <c r="A46" s="1" t="s">
        <v>63</v>
      </c>
      <c r="B46" s="6">
        <f>VLOOKUP($A46,'[1]Таблица 1'!$A$9:$J$334,3,0)</f>
        <v>574</v>
      </c>
      <c r="C46" s="6">
        <f>VLOOKUP($A46,'[1]Таблица 1'!$A$9:$J$334,6,0)</f>
        <v>534</v>
      </c>
      <c r="D46" s="6">
        <f>VLOOKUP($A46,'[1]Таблица 1'!$A$9:$J$334,9,0)</f>
        <v>90.5</v>
      </c>
      <c r="E46" s="6">
        <f>VLOOKUP($A46,'[1]Таблица 1'!$A$9:$J$334,10,0)</f>
        <v>83.9</v>
      </c>
    </row>
    <row r="47" spans="1:5" x14ac:dyDescent="0.25">
      <c r="A47" s="2" t="s">
        <v>62</v>
      </c>
      <c r="B47" s="6">
        <f>VLOOKUP($A47,'[1]Таблица 1'!$A$9:$J$334,3,0)</f>
        <v>38294</v>
      </c>
      <c r="C47" s="6">
        <f>VLOOKUP($A47,'[1]Таблица 1'!$A$9:$J$334,6,0)</f>
        <v>38868</v>
      </c>
      <c r="D47" s="6">
        <f>VLOOKUP($A47,'[1]Таблица 1'!$A$9:$J$334,9,0)</f>
        <v>85.6</v>
      </c>
      <c r="E47" s="6">
        <f>VLOOKUP($A47,'[1]Таблица 1'!$A$9:$J$334,10,0)</f>
        <v>89.2</v>
      </c>
    </row>
    <row r="48" spans="1:5" x14ac:dyDescent="0.25">
      <c r="A48" s="1" t="s">
        <v>61</v>
      </c>
      <c r="B48" s="6">
        <f>VLOOKUP($A48,'[1]Таблица 1'!$A$9:$J$334,3,0)</f>
        <v>7554</v>
      </c>
      <c r="C48" s="6">
        <f>VLOOKUP($A48,'[1]Таблица 1'!$A$9:$J$334,6,0)</f>
        <v>7160</v>
      </c>
      <c r="D48" s="6">
        <f>VLOOKUP($A48,'[1]Таблица 1'!$A$9:$J$334,9,0)</f>
        <v>113.4</v>
      </c>
      <c r="E48" s="6">
        <f>VLOOKUP($A48,'[1]Таблица 1'!$A$9:$J$334,10,0)</f>
        <v>61.2</v>
      </c>
    </row>
    <row r="49" spans="1:5" x14ac:dyDescent="0.25">
      <c r="A49" s="1" t="s">
        <v>60</v>
      </c>
      <c r="B49" s="6">
        <f>VLOOKUP($A49,'[1]Таблица 1'!$A$9:$J$334,3,0)</f>
        <v>21298</v>
      </c>
      <c r="C49" s="6">
        <f>VLOOKUP($A49,'[1]Таблица 1'!$A$9:$J$334,6,0)</f>
        <v>22772</v>
      </c>
      <c r="D49" s="6">
        <f>VLOOKUP($A49,'[1]Таблица 1'!$A$9:$J$334,9,0)</f>
        <v>76.2</v>
      </c>
      <c r="E49" s="6">
        <f>VLOOKUP($A49,'[1]Таблица 1'!$A$9:$J$334,10,0)</f>
        <v>103.5</v>
      </c>
    </row>
    <row r="50" spans="1:5" x14ac:dyDescent="0.25">
      <c r="A50" s="1" t="s">
        <v>59</v>
      </c>
      <c r="B50" s="6">
        <f>VLOOKUP($A50,'[1]Таблица 1'!$A$9:$J$334,3,0)</f>
        <v>9442</v>
      </c>
      <c r="C50" s="6">
        <f>VLOOKUP($A50,'[1]Таблица 1'!$A$9:$J$334,6,0)</f>
        <v>8937</v>
      </c>
      <c r="D50" s="6">
        <f>VLOOKUP($A50,'[1]Таблица 1'!$A$9:$J$334,9,0)</f>
        <v>93.1</v>
      </c>
      <c r="E50" s="6">
        <f>VLOOKUP($A50,'[1]Таблица 1'!$A$9:$J$334,10,0)</f>
        <v>90.6</v>
      </c>
    </row>
    <row r="51" spans="1:5" ht="24.75" x14ac:dyDescent="0.25">
      <c r="A51" s="2" t="s">
        <v>58</v>
      </c>
      <c r="B51" s="6">
        <f>VLOOKUP($A51,'[1]Таблица 1'!$A$9:$J$334,3,0)</f>
        <v>13722</v>
      </c>
      <c r="C51" s="6">
        <f>VLOOKUP($A51,'[1]Таблица 1'!$A$9:$J$334,6,0)</f>
        <v>13629</v>
      </c>
      <c r="D51" s="6">
        <f>VLOOKUP($A51,'[1]Таблица 1'!$A$9:$J$334,9,0)</f>
        <v>100</v>
      </c>
      <c r="E51" s="6">
        <f>VLOOKUP($A51,'[1]Таблица 1'!$A$9:$J$334,10,0)</f>
        <v>99.5</v>
      </c>
    </row>
    <row r="52" spans="1:5" ht="24.75" x14ac:dyDescent="0.25">
      <c r="A52" s="1" t="s">
        <v>57</v>
      </c>
      <c r="B52" s="6">
        <f>VLOOKUP($A52,'[1]Таблица 1'!$A$9:$J$334,3,0)</f>
        <v>1079</v>
      </c>
      <c r="C52" s="6">
        <f>VLOOKUP($A52,'[1]Таблица 1'!$A$9:$J$334,6,0)</f>
        <v>1106</v>
      </c>
      <c r="D52" s="6">
        <f>VLOOKUP($A52,'[1]Таблица 1'!$A$9:$J$334,9,0)</f>
        <v>100.5</v>
      </c>
      <c r="E52" s="6">
        <f>VLOOKUP($A52,'[1]Таблица 1'!$A$9:$J$334,10,0)</f>
        <v>104.5</v>
      </c>
    </row>
    <row r="53" spans="1:5" ht="24.75" x14ac:dyDescent="0.25">
      <c r="A53" s="1" t="s">
        <v>56</v>
      </c>
      <c r="B53" s="6">
        <f>VLOOKUP($A53,'[1]Таблица 1'!$A$9:$J$334,3,0)</f>
        <v>4455</v>
      </c>
      <c r="C53" s="6">
        <f>VLOOKUP($A53,'[1]Таблица 1'!$A$9:$J$334,6,0)</f>
        <v>4419</v>
      </c>
      <c r="D53" s="6">
        <f>VLOOKUP($A53,'[1]Таблица 1'!$A$9:$J$334,9,0)</f>
        <v>103.7</v>
      </c>
      <c r="E53" s="6">
        <f>VLOOKUP($A53,'[1]Таблица 1'!$A$9:$J$334,10,0)</f>
        <v>101.1</v>
      </c>
    </row>
    <row r="54" spans="1:5" ht="24.75" x14ac:dyDescent="0.25">
      <c r="A54" s="1" t="s">
        <v>55</v>
      </c>
      <c r="B54" s="6">
        <f>VLOOKUP($A54,'[1]Таблица 1'!$A$9:$J$334,3,0)</f>
        <v>8188</v>
      </c>
      <c r="C54" s="6">
        <f>VLOOKUP($A54,'[1]Таблица 1'!$A$9:$J$334,6,0)</f>
        <v>8104</v>
      </c>
      <c r="D54" s="6">
        <f>VLOOKUP($A54,'[1]Таблица 1'!$A$9:$J$334,9,0)</f>
        <v>98</v>
      </c>
      <c r="E54" s="6">
        <f>VLOOKUP($A54,'[1]Таблица 1'!$A$9:$J$334,10,0)</f>
        <v>97.9</v>
      </c>
    </row>
    <row r="55" spans="1:5" x14ac:dyDescent="0.25">
      <c r="A55" s="2" t="s">
        <v>54</v>
      </c>
      <c r="B55" s="6">
        <f>VLOOKUP($A55,'[1]Таблица 1'!$A$9:$J$334,3,0)</f>
        <v>32388</v>
      </c>
      <c r="C55" s="6">
        <f>VLOOKUP($A55,'[1]Таблица 1'!$A$9:$J$334,6,0)</f>
        <v>31105</v>
      </c>
      <c r="D55" s="6">
        <f>VLOOKUP($A55,'[1]Таблица 1'!$A$9:$J$334,9,0)</f>
        <v>102.4</v>
      </c>
      <c r="E55" s="6">
        <f>VLOOKUP($A55,'[1]Таблица 1'!$A$9:$J$334,10,0)</f>
        <v>100.7</v>
      </c>
    </row>
    <row r="56" spans="1:5" x14ac:dyDescent="0.25">
      <c r="A56" s="1" t="s">
        <v>53</v>
      </c>
      <c r="B56" s="6">
        <f>VLOOKUP($A56,'[1]Таблица 1'!$A$9:$J$334,3,0)</f>
        <v>13303</v>
      </c>
      <c r="C56" s="6">
        <f>VLOOKUP($A56,'[1]Таблица 1'!$A$9:$J$334,6,0)</f>
        <v>12828</v>
      </c>
      <c r="D56" s="6">
        <f>VLOOKUP($A56,'[1]Таблица 1'!$A$9:$J$334,9,0)</f>
        <v>108.4</v>
      </c>
      <c r="E56" s="6">
        <f>VLOOKUP($A56,'[1]Таблица 1'!$A$9:$J$334,10,0)</f>
        <v>103.5</v>
      </c>
    </row>
    <row r="57" spans="1:5" x14ac:dyDescent="0.25">
      <c r="A57" s="1" t="s">
        <v>52</v>
      </c>
      <c r="B57" s="6">
        <f>VLOOKUP($A57,'[1]Таблица 1'!$A$9:$J$334,3,0)</f>
        <v>1923</v>
      </c>
      <c r="C57" s="6">
        <f>VLOOKUP($A57,'[1]Таблица 1'!$A$9:$J$334,6,0)</f>
        <v>1351</v>
      </c>
      <c r="D57" s="6">
        <f>VLOOKUP($A57,'[1]Таблица 1'!$A$9:$J$334,9,0)</f>
        <v>96.7</v>
      </c>
      <c r="E57" s="6">
        <f>VLOOKUP($A57,'[1]Таблица 1'!$A$9:$J$334,10,0)</f>
        <v>95.1</v>
      </c>
    </row>
    <row r="58" spans="1:5" x14ac:dyDescent="0.25">
      <c r="A58" s="1" t="s">
        <v>51</v>
      </c>
      <c r="B58" s="6">
        <f>VLOOKUP($A58,'[1]Таблица 1'!$A$9:$J$334,3,0)</f>
        <v>1621</v>
      </c>
      <c r="C58" s="6">
        <f>VLOOKUP($A58,'[1]Таблица 1'!$A$9:$J$334,6,0)</f>
        <v>1639</v>
      </c>
      <c r="D58" s="6">
        <f>VLOOKUP($A58,'[1]Таблица 1'!$A$9:$J$334,9,0)</f>
        <v>98.7</v>
      </c>
      <c r="E58" s="6">
        <f>VLOOKUP($A58,'[1]Таблица 1'!$A$9:$J$334,10,0)</f>
        <v>99.7</v>
      </c>
    </row>
    <row r="59" spans="1:5" x14ac:dyDescent="0.25">
      <c r="A59" s="1" t="s">
        <v>50</v>
      </c>
      <c r="B59" s="6">
        <f>VLOOKUP($A59,'[1]Таблица 1'!$A$9:$J$334,3,0)</f>
        <v>14017</v>
      </c>
      <c r="C59" s="6">
        <f>VLOOKUP($A59,'[1]Таблица 1'!$A$9:$J$334,6,0)</f>
        <v>13720</v>
      </c>
      <c r="D59" s="6">
        <f>VLOOKUP($A59,'[1]Таблица 1'!$A$9:$J$334,9,0)</f>
        <v>99.3</v>
      </c>
      <c r="E59" s="6">
        <f>VLOOKUP($A59,'[1]Таблица 1'!$A$9:$J$334,10,0)</f>
        <v>100</v>
      </c>
    </row>
    <row r="60" spans="1:5" x14ac:dyDescent="0.25">
      <c r="A60" s="1" t="s">
        <v>49</v>
      </c>
      <c r="B60" s="6">
        <f>VLOOKUP($A60,'[1]Таблица 1'!$A$9:$J$334,3,0)</f>
        <v>1524</v>
      </c>
      <c r="C60" s="6">
        <f>VLOOKUP($A60,'[1]Таблица 1'!$A$9:$J$334,6,0)</f>
        <v>1567</v>
      </c>
      <c r="D60" s="6">
        <f>VLOOKUP($A60,'[1]Таблица 1'!$A$9:$J$334,9,0)</f>
        <v>94.6</v>
      </c>
      <c r="E60" s="6">
        <f>VLOOKUP($A60,'[1]Таблица 1'!$A$9:$J$334,10,0)</f>
        <v>91</v>
      </c>
    </row>
    <row r="61" spans="1:5" ht="24.75" x14ac:dyDescent="0.25">
      <c r="A61" s="2" t="s">
        <v>48</v>
      </c>
      <c r="B61" s="6">
        <f>VLOOKUP($A61,'[1]Таблица 1'!$A$9:$J$334,3,0)</f>
        <v>4043</v>
      </c>
      <c r="C61" s="6">
        <f>VLOOKUP($A61,'[1]Таблица 1'!$A$9:$J$334,6,0)</f>
        <v>4083</v>
      </c>
      <c r="D61" s="6">
        <f>VLOOKUP($A61,'[1]Таблица 1'!$A$9:$J$334,9,0)</f>
        <v>95.9</v>
      </c>
      <c r="E61" s="6">
        <f>VLOOKUP($A61,'[1]Таблица 1'!$A$9:$J$334,10,0)</f>
        <v>96.5</v>
      </c>
    </row>
    <row r="62" spans="1:5" x14ac:dyDescent="0.25">
      <c r="A62" s="1" t="s">
        <v>47</v>
      </c>
      <c r="B62" s="6">
        <f>VLOOKUP($A62,'[1]Таблица 1'!$A$9:$J$334,3,0)</f>
        <v>563</v>
      </c>
      <c r="C62" s="6">
        <f>VLOOKUP($A62,'[1]Таблица 1'!$A$9:$J$334,6,0)</f>
        <v>557</v>
      </c>
      <c r="D62" s="6">
        <f>VLOOKUP($A62,'[1]Таблица 1'!$A$9:$J$334,9,0)</f>
        <v>85.6</v>
      </c>
      <c r="E62" s="6">
        <f>VLOOKUP($A62,'[1]Таблица 1'!$A$9:$J$334,10,0)</f>
        <v>91.9</v>
      </c>
    </row>
    <row r="63" spans="1:5" x14ac:dyDescent="0.25">
      <c r="A63" s="1" t="s">
        <v>46</v>
      </c>
      <c r="B63" s="6">
        <f>VLOOKUP($A63,'[1]Таблица 1'!$A$9:$J$334,3,0)</f>
        <v>3480</v>
      </c>
      <c r="C63" s="6">
        <f>VLOOKUP($A63,'[1]Таблица 1'!$A$9:$J$334,6,0)</f>
        <v>3526</v>
      </c>
      <c r="D63" s="6">
        <f>VLOOKUP($A63,'[1]Таблица 1'!$A$9:$J$334,9,0)</f>
        <v>97.8</v>
      </c>
      <c r="E63" s="6">
        <f>VLOOKUP($A63,'[1]Таблица 1'!$A$9:$J$334,10,0)</f>
        <v>97.2</v>
      </c>
    </row>
    <row r="64" spans="1:5" x14ac:dyDescent="0.25">
      <c r="A64" s="2" t="s">
        <v>45</v>
      </c>
      <c r="B64" s="6">
        <f>VLOOKUP($A64,'[1]Таблица 1'!$A$9:$J$334,3,0)</f>
        <v>5589</v>
      </c>
      <c r="C64" s="6">
        <f>VLOOKUP($A64,'[1]Таблица 1'!$A$9:$J$334,6,0)</f>
        <v>5587</v>
      </c>
      <c r="D64" s="6">
        <f>VLOOKUP($A64,'[1]Таблица 1'!$A$9:$J$334,9,0)</f>
        <v>98.5</v>
      </c>
      <c r="E64" s="6">
        <f>VLOOKUP($A64,'[1]Таблица 1'!$A$9:$J$334,10,0)</f>
        <v>98.4</v>
      </c>
    </row>
    <row r="65" spans="1:5" x14ac:dyDescent="0.25">
      <c r="A65" s="1" t="s">
        <v>44</v>
      </c>
      <c r="B65" s="6">
        <f>VLOOKUP($A65,'[1]Таблица 1'!$A$9:$J$334,3,0)</f>
        <v>595</v>
      </c>
      <c r="C65" s="6">
        <f>VLOOKUP($A65,'[1]Таблица 1'!$A$9:$J$334,6,0)</f>
        <v>593</v>
      </c>
      <c r="D65" s="6">
        <f>VLOOKUP($A65,'[1]Таблица 1'!$A$9:$J$334,9,0)</f>
        <v>94.4</v>
      </c>
      <c r="E65" s="6">
        <f>VLOOKUP($A65,'[1]Таблица 1'!$A$9:$J$334,10,0)</f>
        <v>95.2</v>
      </c>
    </row>
    <row r="66" spans="1:5" ht="24.75" x14ac:dyDescent="0.25">
      <c r="A66" s="1" t="s">
        <v>43</v>
      </c>
      <c r="B66" s="6">
        <f>VLOOKUP($A66,'[1]Таблица 1'!$A$9:$J$334,3,0)</f>
        <v>155</v>
      </c>
      <c r="C66" s="6">
        <f>VLOOKUP($A66,'[1]Таблица 1'!$A$9:$J$334,6,0)</f>
        <v>156</v>
      </c>
      <c r="D66" s="6">
        <f>VLOOKUP($A66,'[1]Таблица 1'!$A$9:$J$334,9,0)</f>
        <v>98.4</v>
      </c>
      <c r="E66" s="6">
        <f>VLOOKUP($A66,'[1]Таблица 1'!$A$9:$J$334,10,0)</f>
        <v>97.7</v>
      </c>
    </row>
    <row r="67" spans="1:5" x14ac:dyDescent="0.25">
      <c r="A67" s="1" t="s">
        <v>42</v>
      </c>
      <c r="B67" s="6">
        <f>VLOOKUP($A67,'[1]Таблица 1'!$A$9:$J$334,3,0)</f>
        <v>728</v>
      </c>
      <c r="C67" s="6">
        <f>VLOOKUP($A67,'[1]Таблица 1'!$A$9:$J$334,6,0)</f>
        <v>724</v>
      </c>
      <c r="D67" s="6">
        <f>VLOOKUP($A67,'[1]Таблица 1'!$A$9:$J$334,9,0)</f>
        <v>104.7</v>
      </c>
      <c r="E67" s="6">
        <f>VLOOKUP($A67,'[1]Таблица 1'!$A$9:$J$334,10,0)</f>
        <v>102.9</v>
      </c>
    </row>
    <row r="68" spans="1:5" x14ac:dyDescent="0.25">
      <c r="A68" s="1" t="s">
        <v>41</v>
      </c>
      <c r="B68" s="6">
        <f>VLOOKUP($A68,'[1]Таблица 1'!$A$9:$J$334,3,0)</f>
        <v>2122</v>
      </c>
      <c r="C68" s="6">
        <f>VLOOKUP($A68,'[1]Таблица 1'!$A$9:$J$334,6,0)</f>
        <v>2135</v>
      </c>
      <c r="D68" s="6">
        <f>VLOOKUP($A68,'[1]Таблица 1'!$A$9:$J$334,9,0)</f>
        <v>98.4</v>
      </c>
      <c r="E68" s="6">
        <f>VLOOKUP($A68,'[1]Таблица 1'!$A$9:$J$334,10,0)</f>
        <v>97.8</v>
      </c>
    </row>
    <row r="69" spans="1:5" ht="36.75" x14ac:dyDescent="0.25">
      <c r="A69" s="1" t="s">
        <v>40</v>
      </c>
      <c r="B69" s="6">
        <f>VLOOKUP($A69,'[1]Таблица 1'!$A$9:$J$334,3,0)</f>
        <v>1254</v>
      </c>
      <c r="C69" s="6">
        <f>VLOOKUP($A69,'[1]Таблица 1'!$A$9:$J$334,6,0)</f>
        <v>1237</v>
      </c>
      <c r="D69" s="6">
        <f>VLOOKUP($A69,'[1]Таблица 1'!$A$9:$J$334,9,0)</f>
        <v>102.2</v>
      </c>
      <c r="E69" s="6">
        <f>VLOOKUP($A69,'[1]Таблица 1'!$A$9:$J$334,10,0)</f>
        <v>104</v>
      </c>
    </row>
    <row r="70" spans="1:5" x14ac:dyDescent="0.25">
      <c r="A70" s="1" t="s">
        <v>39</v>
      </c>
      <c r="B70" s="6">
        <f>VLOOKUP($A70,'[1]Таблица 1'!$A$9:$J$334,3,0)</f>
        <v>735</v>
      </c>
      <c r="C70" s="6">
        <f>VLOOKUP($A70,'[1]Таблица 1'!$A$9:$J$334,6,0)</f>
        <v>742</v>
      </c>
      <c r="D70" s="6">
        <f>VLOOKUP($A70,'[1]Таблица 1'!$A$9:$J$334,9,0)</f>
        <v>90.6</v>
      </c>
      <c r="E70" s="6">
        <f>VLOOKUP($A70,'[1]Таблица 1'!$A$9:$J$334,10,0)</f>
        <v>90.7</v>
      </c>
    </row>
    <row r="71" spans="1:5" x14ac:dyDescent="0.25">
      <c r="A71" s="2" t="s">
        <v>38</v>
      </c>
      <c r="B71" s="6">
        <f>VLOOKUP($A71,'[1]Таблица 1'!$A$9:$J$334,3,0)</f>
        <v>4288</v>
      </c>
      <c r="C71" s="6">
        <f>VLOOKUP($A71,'[1]Таблица 1'!$A$9:$J$334,6,0)</f>
        <v>4321</v>
      </c>
      <c r="D71" s="6">
        <f>VLOOKUP($A71,'[1]Таблица 1'!$A$9:$J$334,9,0)</f>
        <v>96.1</v>
      </c>
      <c r="E71" s="6">
        <f>VLOOKUP($A71,'[1]Таблица 1'!$A$9:$J$334,10,0)</f>
        <v>95.7</v>
      </c>
    </row>
    <row r="72" spans="1:5" ht="24.75" x14ac:dyDescent="0.25">
      <c r="A72" s="1" t="s">
        <v>37</v>
      </c>
      <c r="B72" s="6">
        <f>VLOOKUP($A72,'[1]Таблица 1'!$A$9:$J$334,3,0)</f>
        <v>3854</v>
      </c>
      <c r="C72" s="6">
        <f>VLOOKUP($A72,'[1]Таблица 1'!$A$9:$J$334,6,0)</f>
        <v>3880</v>
      </c>
      <c r="D72" s="6">
        <f>VLOOKUP($A72,'[1]Таблица 1'!$A$9:$J$334,9,0)</f>
        <v>96.7</v>
      </c>
      <c r="E72" s="6">
        <f>VLOOKUP($A72,'[1]Таблица 1'!$A$9:$J$334,10,0)</f>
        <v>96.6</v>
      </c>
    </row>
    <row r="73" spans="1:5" ht="24.75" x14ac:dyDescent="0.25">
      <c r="A73" s="1" t="s">
        <v>36</v>
      </c>
      <c r="B73" s="6">
        <f>VLOOKUP($A73,'[1]Таблица 1'!$A$9:$J$334,3,0)</f>
        <v>336</v>
      </c>
      <c r="C73" s="6">
        <f>VLOOKUP($A73,'[1]Таблица 1'!$A$9:$J$334,6,0)</f>
        <v>341</v>
      </c>
      <c r="D73" s="6">
        <f>VLOOKUP($A73,'[1]Таблица 1'!$A$9:$J$334,9,0)</f>
        <v>88.8</v>
      </c>
      <c r="E73" s="6">
        <f>VLOOKUP($A73,'[1]Таблица 1'!$A$9:$J$334,10,0)</f>
        <v>88</v>
      </c>
    </row>
    <row r="74" spans="1:5" ht="24.75" x14ac:dyDescent="0.25">
      <c r="A74" s="1" t="s">
        <v>35</v>
      </c>
      <c r="B74" s="6">
        <f>VLOOKUP($A74,'[1]Таблица 1'!$A$9:$J$334,3,0)</f>
        <v>97</v>
      </c>
      <c r="C74" s="6">
        <f>VLOOKUP($A74,'[1]Таблица 1'!$A$9:$J$334,6,0)</f>
        <v>101</v>
      </c>
      <c r="D74" s="6">
        <f>VLOOKUP($A74,'[1]Таблица 1'!$A$9:$J$334,9,0)</f>
        <v>99.6</v>
      </c>
      <c r="E74" s="6">
        <f>VLOOKUP($A74,'[1]Таблица 1'!$A$9:$J$334,10,0)</f>
        <v>90.6</v>
      </c>
    </row>
    <row r="75" spans="1:5" ht="24.75" x14ac:dyDescent="0.25">
      <c r="A75" s="2" t="s">
        <v>34</v>
      </c>
      <c r="B75" s="6">
        <f>VLOOKUP($A75,'[1]Таблица 1'!$A$9:$J$334,3,0)</f>
        <v>4285</v>
      </c>
      <c r="C75" s="6">
        <f>VLOOKUP($A75,'[1]Таблица 1'!$A$9:$J$334,6,0)</f>
        <v>4302</v>
      </c>
      <c r="D75" s="6">
        <f>VLOOKUP($A75,'[1]Таблица 1'!$A$9:$J$334,9,0)</f>
        <v>87.3</v>
      </c>
      <c r="E75" s="6">
        <f>VLOOKUP($A75,'[1]Таблица 1'!$A$9:$J$334,10,0)</f>
        <v>87.2</v>
      </c>
    </row>
    <row r="76" spans="1:5" x14ac:dyDescent="0.25">
      <c r="A76" s="1" t="s">
        <v>33</v>
      </c>
      <c r="B76" s="6">
        <f>VLOOKUP($A76,'[1]Таблица 1'!$A$9:$J$334,3,0)</f>
        <v>4285</v>
      </c>
      <c r="C76" s="6">
        <f>VLOOKUP($A76,'[1]Таблица 1'!$A$9:$J$334,6,0)</f>
        <v>4302</v>
      </c>
      <c r="D76" s="6">
        <f>VLOOKUP($A76,'[1]Таблица 1'!$A$9:$J$334,9,0)</f>
        <v>87.3</v>
      </c>
      <c r="E76" s="6">
        <f>VLOOKUP($A76,'[1]Таблица 1'!$A$9:$J$334,10,0)</f>
        <v>87.2</v>
      </c>
    </row>
    <row r="77" spans="1:5" ht="24.75" x14ac:dyDescent="0.25">
      <c r="A77" s="2" t="s">
        <v>32</v>
      </c>
      <c r="B77" s="6">
        <f>VLOOKUP($A77,'[1]Таблица 1'!$A$9:$J$334,3,0)</f>
        <v>15193</v>
      </c>
      <c r="C77" s="6">
        <f>VLOOKUP($A77,'[1]Таблица 1'!$A$9:$J$334,6,0)</f>
        <v>14757</v>
      </c>
      <c r="D77" s="6">
        <f>VLOOKUP($A77,'[1]Таблица 1'!$A$9:$J$334,9,0)</f>
        <v>98.3</v>
      </c>
      <c r="E77" s="6">
        <f>VLOOKUP($A77,'[1]Таблица 1'!$A$9:$J$334,10,0)</f>
        <v>96.7</v>
      </c>
    </row>
    <row r="78" spans="1:5" x14ac:dyDescent="0.25">
      <c r="A78" s="1" t="s">
        <v>31</v>
      </c>
      <c r="B78" s="6">
        <f>VLOOKUP($A78,'[1]Таблица 1'!$A$9:$J$334,3,0)</f>
        <v>2434</v>
      </c>
      <c r="C78" s="6">
        <f>VLOOKUP($A78,'[1]Таблица 1'!$A$9:$J$334,6,0)</f>
        <v>2413</v>
      </c>
      <c r="D78" s="6">
        <f>VLOOKUP($A78,'[1]Таблица 1'!$A$9:$J$334,9,0)</f>
        <v>100.8</v>
      </c>
      <c r="E78" s="6">
        <f>VLOOKUP($A78,'[1]Таблица 1'!$A$9:$J$334,10,0)</f>
        <v>100</v>
      </c>
    </row>
    <row r="79" spans="1:5" ht="24.75" x14ac:dyDescent="0.25">
      <c r="A79" s="1" t="s">
        <v>30</v>
      </c>
      <c r="B79" s="6">
        <f>VLOOKUP($A79,'[1]Таблица 1'!$A$9:$J$334,3,0)</f>
        <v>1255</v>
      </c>
      <c r="C79" s="6">
        <f>VLOOKUP($A79,'[1]Таблица 1'!$A$9:$J$334,6,0)</f>
        <v>1225</v>
      </c>
      <c r="D79" s="6">
        <f>VLOOKUP($A79,'[1]Таблица 1'!$A$9:$J$334,9,0)</f>
        <v>99.5</v>
      </c>
      <c r="E79" s="6">
        <f>VLOOKUP($A79,'[1]Таблица 1'!$A$9:$J$334,10,0)</f>
        <v>98</v>
      </c>
    </row>
    <row r="80" spans="1:5" ht="24.75" x14ac:dyDescent="0.25">
      <c r="A80" s="1" t="s">
        <v>29</v>
      </c>
      <c r="B80" s="6">
        <f>VLOOKUP($A80,'[1]Таблица 1'!$A$9:$J$334,3,0)</f>
        <v>7915</v>
      </c>
      <c r="C80" s="6">
        <f>VLOOKUP($A80,'[1]Таблица 1'!$A$9:$J$334,6,0)</f>
        <v>7559</v>
      </c>
      <c r="D80" s="6">
        <f>VLOOKUP($A80,'[1]Таблица 1'!$A$9:$J$334,9,0)</f>
        <v>97.5</v>
      </c>
      <c r="E80" s="6">
        <f>VLOOKUP($A80,'[1]Таблица 1'!$A$9:$J$334,10,0)</f>
        <v>94.6</v>
      </c>
    </row>
    <row r="81" spans="1:5" x14ac:dyDescent="0.25">
      <c r="A81" s="1" t="s">
        <v>28</v>
      </c>
      <c r="B81" s="6">
        <f>VLOOKUP($A81,'[1]Таблица 1'!$A$9:$J$334,3,0)</f>
        <v>1944</v>
      </c>
      <c r="C81" s="6">
        <f>VLOOKUP($A81,'[1]Таблица 1'!$A$9:$J$334,6,0)</f>
        <v>1933</v>
      </c>
      <c r="D81" s="6">
        <f>VLOOKUP($A81,'[1]Таблица 1'!$A$9:$J$334,9,0)</f>
        <v>96.5</v>
      </c>
      <c r="E81" s="6">
        <f>VLOOKUP($A81,'[1]Таблица 1'!$A$9:$J$334,10,0)</f>
        <v>98.2</v>
      </c>
    </row>
    <row r="82" spans="1:5" x14ac:dyDescent="0.25">
      <c r="A82" s="1" t="s">
        <v>27</v>
      </c>
      <c r="B82" s="6">
        <f>VLOOKUP($A82,'[1]Таблица 1'!$A$9:$J$334,3,0)</f>
        <v>223</v>
      </c>
      <c r="C82" s="6">
        <f>VLOOKUP($A82,'[1]Таблица 1'!$A$9:$J$334,6,0)</f>
        <v>214</v>
      </c>
      <c r="D82" s="6">
        <f>VLOOKUP($A82,'[1]Таблица 1'!$A$9:$J$334,9,0)</f>
        <v>98.4</v>
      </c>
      <c r="E82" s="6">
        <f>VLOOKUP($A82,'[1]Таблица 1'!$A$9:$J$334,10,0)</f>
        <v>96.8</v>
      </c>
    </row>
    <row r="83" spans="1:5" x14ac:dyDescent="0.25">
      <c r="A83" s="1" t="s">
        <v>26</v>
      </c>
      <c r="B83" s="6">
        <f>VLOOKUP($A83,'[1]Таблица 1'!$A$9:$J$334,3,0)</f>
        <v>43</v>
      </c>
      <c r="C83" s="6">
        <f>VLOOKUP($A83,'[1]Таблица 1'!$A$9:$J$334,6,0)</f>
        <v>44</v>
      </c>
      <c r="D83" s="6">
        <f>VLOOKUP($A83,'[1]Таблица 1'!$A$9:$J$334,9,0)</f>
        <v>288.89999999999998</v>
      </c>
      <c r="E83" s="6">
        <f>VLOOKUP($A83,'[1]Таблица 1'!$A$9:$J$334,10,0)</f>
        <v>241.7</v>
      </c>
    </row>
    <row r="84" spans="1:5" x14ac:dyDescent="0.25">
      <c r="A84" s="1" t="s">
        <v>25</v>
      </c>
      <c r="B84" s="6">
        <f>VLOOKUP($A84,'[1]Таблица 1'!$A$9:$J$334,3,0)</f>
        <v>1379</v>
      </c>
      <c r="C84" s="6">
        <f>VLOOKUP($A84,'[1]Таблица 1'!$A$9:$J$334,6,0)</f>
        <v>1368</v>
      </c>
      <c r="D84" s="6">
        <f>VLOOKUP($A84,'[1]Таблица 1'!$A$9:$J$334,9,0)</f>
        <v>97.6</v>
      </c>
      <c r="E84" s="6">
        <f>VLOOKUP($A84,'[1]Таблица 1'!$A$9:$J$334,10,0)</f>
        <v>98.1</v>
      </c>
    </row>
    <row r="85" spans="1:5" ht="24.75" x14ac:dyDescent="0.25">
      <c r="A85" s="2" t="s">
        <v>24</v>
      </c>
      <c r="B85" s="6">
        <f>VLOOKUP($A85,'[1]Таблица 1'!$A$9:$J$334,3,0)</f>
        <v>7780</v>
      </c>
      <c r="C85" s="6">
        <f>VLOOKUP($A85,'[1]Таблица 1'!$A$9:$J$334,6,0)</f>
        <v>7716</v>
      </c>
      <c r="D85" s="6">
        <f>VLOOKUP($A85,'[1]Таблица 1'!$A$9:$J$334,9,0)</f>
        <v>104.3</v>
      </c>
      <c r="E85" s="6">
        <f>VLOOKUP($A85,'[1]Таблица 1'!$A$9:$J$334,10,0)</f>
        <v>106.4</v>
      </c>
    </row>
    <row r="86" spans="1:5" x14ac:dyDescent="0.25">
      <c r="A86" s="1" t="s">
        <v>23</v>
      </c>
      <c r="B86" s="6">
        <f>VLOOKUP($A86,'[1]Таблица 1'!$A$9:$J$334,3,0)</f>
        <v>999</v>
      </c>
      <c r="C86" s="6">
        <f>VLOOKUP($A86,'[1]Таблица 1'!$A$9:$J$334,6,0)</f>
        <v>1011</v>
      </c>
      <c r="D86" s="6">
        <f>VLOOKUP($A86,'[1]Таблица 1'!$A$9:$J$334,9,0)</f>
        <v>116.9</v>
      </c>
      <c r="E86" s="6">
        <f>VLOOKUP($A86,'[1]Таблица 1'!$A$9:$J$334,10,0)</f>
        <v>127.2</v>
      </c>
    </row>
    <row r="87" spans="1:5" x14ac:dyDescent="0.25">
      <c r="A87" s="1" t="s">
        <v>22</v>
      </c>
      <c r="B87" s="6">
        <f>VLOOKUP($A87,'[1]Таблица 1'!$A$9:$J$334,3,0)</f>
        <v>299</v>
      </c>
      <c r="C87" s="6">
        <f>VLOOKUP($A87,'[1]Таблица 1'!$A$9:$J$334,6,0)</f>
        <v>293</v>
      </c>
      <c r="D87" s="6">
        <f>VLOOKUP($A87,'[1]Таблица 1'!$A$9:$J$334,9,0)</f>
        <v>68.099999999999994</v>
      </c>
      <c r="E87" s="6">
        <f>VLOOKUP($A87,'[1]Таблица 1'!$A$9:$J$334,10,0)</f>
        <v>90.4</v>
      </c>
    </row>
    <row r="88" spans="1:5" ht="24.75" x14ac:dyDescent="0.25">
      <c r="A88" s="1" t="s">
        <v>21</v>
      </c>
      <c r="B88" s="6">
        <f>VLOOKUP($A88,'[1]Таблица 1'!$A$9:$J$334,3,0)</f>
        <v>135</v>
      </c>
      <c r="C88" s="6">
        <f>VLOOKUP($A88,'[1]Таблица 1'!$A$9:$J$334,6,0)</f>
        <v>139</v>
      </c>
      <c r="D88" s="6">
        <f>VLOOKUP($A88,'[1]Таблица 1'!$A$9:$J$334,9,0)</f>
        <v>135</v>
      </c>
      <c r="E88" s="6">
        <f>VLOOKUP($A88,'[1]Таблица 1'!$A$9:$J$334,10,0)</f>
        <v>137.69999999999999</v>
      </c>
    </row>
    <row r="89" spans="1:5" ht="24.75" x14ac:dyDescent="0.25">
      <c r="A89" s="1" t="s">
        <v>20</v>
      </c>
      <c r="B89" s="6">
        <f>VLOOKUP($A89,'[1]Таблица 1'!$A$9:$J$334,3,0)</f>
        <v>4102</v>
      </c>
      <c r="C89" s="6">
        <f>VLOOKUP($A89,'[1]Таблица 1'!$A$9:$J$334,6,0)</f>
        <v>4058</v>
      </c>
      <c r="D89" s="6">
        <f>VLOOKUP($A89,'[1]Таблица 1'!$A$9:$J$334,9,0)</f>
        <v>100.8</v>
      </c>
      <c r="E89" s="6">
        <f>VLOOKUP($A89,'[1]Таблица 1'!$A$9:$J$334,10,0)</f>
        <v>101.3</v>
      </c>
    </row>
    <row r="90" spans="1:5" x14ac:dyDescent="0.25">
      <c r="A90" s="1" t="s">
        <v>19</v>
      </c>
      <c r="B90" s="6">
        <f>VLOOKUP($A90,'[1]Таблица 1'!$A$9:$J$334,3,0)</f>
        <v>1206</v>
      </c>
      <c r="C90" s="6">
        <f>VLOOKUP($A90,'[1]Таблица 1'!$A$9:$J$334,6,0)</f>
        <v>1186</v>
      </c>
      <c r="D90" s="6">
        <f>VLOOKUP($A90,'[1]Таблица 1'!$A$9:$J$334,9,0)</f>
        <v>116.5</v>
      </c>
      <c r="E90" s="6">
        <f>VLOOKUP($A90,'[1]Таблица 1'!$A$9:$J$334,10,0)</f>
        <v>110.8</v>
      </c>
    </row>
    <row r="91" spans="1:5" ht="48.75" x14ac:dyDescent="0.25">
      <c r="A91" s="1" t="s">
        <v>18</v>
      </c>
      <c r="B91" s="6">
        <f>VLOOKUP($A91,'[1]Таблица 1'!$A$9:$J$334,3,0)</f>
        <v>1039</v>
      </c>
      <c r="C91" s="6">
        <f>VLOOKUP($A91,'[1]Таблица 1'!$A$9:$J$334,6,0)</f>
        <v>1030</v>
      </c>
      <c r="D91" s="6">
        <f>VLOOKUP($A91,'[1]Таблица 1'!$A$9:$J$334,9,0)</f>
        <v>108</v>
      </c>
      <c r="E91" s="6">
        <f>VLOOKUP($A91,'[1]Таблица 1'!$A$9:$J$334,10,0)</f>
        <v>107.4</v>
      </c>
    </row>
    <row r="92" spans="1:5" ht="28.5" customHeight="1" x14ac:dyDescent="0.25">
      <c r="A92" s="2" t="s">
        <v>17</v>
      </c>
      <c r="B92" s="6">
        <f>VLOOKUP($A92,'[1]Таблица 1'!$A$9:$J$334,3,0)</f>
        <v>32693</v>
      </c>
      <c r="C92" s="6">
        <f>VLOOKUP($A92,'[1]Таблица 1'!$A$9:$J$334,6,0)</f>
        <v>32695</v>
      </c>
      <c r="D92" s="6">
        <f>VLOOKUP($A92,'[1]Таблица 1'!$A$9:$J$334,9,0)</f>
        <v>100.2</v>
      </c>
      <c r="E92" s="6">
        <f>VLOOKUP($A92,'[1]Таблица 1'!$A$9:$J$334,10,0)</f>
        <v>99.6</v>
      </c>
    </row>
    <row r="93" spans="1:5" ht="24.75" x14ac:dyDescent="0.25">
      <c r="A93" s="1" t="s">
        <v>16</v>
      </c>
      <c r="B93" s="6">
        <f>VLOOKUP($A93,'[1]Таблица 1'!$A$9:$J$334,3,0)</f>
        <v>32693</v>
      </c>
      <c r="C93" s="6">
        <f>VLOOKUP($A93,'[1]Таблица 1'!$A$9:$J$334,6,0)</f>
        <v>32695</v>
      </c>
      <c r="D93" s="6">
        <f>VLOOKUP($A93,'[1]Таблица 1'!$A$9:$J$334,9,0)</f>
        <v>100.2</v>
      </c>
      <c r="E93" s="6">
        <f>VLOOKUP($A93,'[1]Таблица 1'!$A$9:$J$334,10,0)</f>
        <v>99.6</v>
      </c>
    </row>
    <row r="94" spans="1:5" x14ac:dyDescent="0.25">
      <c r="A94" s="2" t="s">
        <v>15</v>
      </c>
      <c r="B94" s="6">
        <f>VLOOKUP($A94,'[1]Таблица 1'!$A$9:$J$334,3,0)</f>
        <v>60108</v>
      </c>
      <c r="C94" s="6">
        <f>VLOOKUP($A94,'[1]Таблица 1'!$A$9:$J$334,6,0)</f>
        <v>60241</v>
      </c>
      <c r="D94" s="6">
        <f>VLOOKUP($A94,'[1]Таблица 1'!$A$9:$J$334,9,0)</f>
        <v>101.1</v>
      </c>
      <c r="E94" s="6">
        <f>VLOOKUP($A94,'[1]Таблица 1'!$A$9:$J$334,10,0)</f>
        <v>100.3</v>
      </c>
    </row>
    <row r="95" spans="1:5" x14ac:dyDescent="0.25">
      <c r="A95" s="1" t="s">
        <v>14</v>
      </c>
      <c r="B95" s="6">
        <f>VLOOKUP($A95,'[1]Таблица 1'!$A$9:$J$334,3,0)</f>
        <v>60108</v>
      </c>
      <c r="C95" s="6">
        <f>VLOOKUP($A95,'[1]Таблица 1'!$A$9:$J$334,6,0)</f>
        <v>60241</v>
      </c>
      <c r="D95" s="6">
        <f>VLOOKUP($A95,'[1]Таблица 1'!$A$9:$J$334,9,0)</f>
        <v>101.1</v>
      </c>
      <c r="E95" s="6">
        <f>VLOOKUP($A95,'[1]Таблица 1'!$A$9:$J$334,10,0)</f>
        <v>100.3</v>
      </c>
    </row>
    <row r="96" spans="1:5" ht="24.75" x14ac:dyDescent="0.25">
      <c r="A96" s="2" t="s">
        <v>13</v>
      </c>
      <c r="B96" s="6">
        <f>VLOOKUP($A96,'[1]Таблица 1'!$A$9:$J$334,3,0)</f>
        <v>34590</v>
      </c>
      <c r="C96" s="6">
        <f>VLOOKUP($A96,'[1]Таблица 1'!$A$9:$J$334,6,0)</f>
        <v>34180</v>
      </c>
      <c r="D96" s="6">
        <f>VLOOKUP($A96,'[1]Таблица 1'!$A$9:$J$334,9,0)</f>
        <v>101.4</v>
      </c>
      <c r="E96" s="6">
        <f>VLOOKUP($A96,'[1]Таблица 1'!$A$9:$J$334,10,0)</f>
        <v>100.8</v>
      </c>
    </row>
    <row r="97" spans="1:5" x14ac:dyDescent="0.25">
      <c r="A97" s="1" t="s">
        <v>12</v>
      </c>
      <c r="B97" s="6">
        <f>VLOOKUP($A97,'[1]Таблица 1'!$A$9:$J$334,3,0)</f>
        <v>29449</v>
      </c>
      <c r="C97" s="6">
        <f>VLOOKUP($A97,'[1]Таблица 1'!$A$9:$J$334,6,0)</f>
        <v>29089</v>
      </c>
      <c r="D97" s="6">
        <f>VLOOKUP($A97,'[1]Таблица 1'!$A$9:$J$334,9,0)</f>
        <v>101.7</v>
      </c>
      <c r="E97" s="6">
        <f>VLOOKUP($A97,'[1]Таблица 1'!$A$9:$J$334,10,0)</f>
        <v>101</v>
      </c>
    </row>
    <row r="98" spans="1:5" x14ac:dyDescent="0.25">
      <c r="A98" s="1" t="s">
        <v>11</v>
      </c>
      <c r="B98" s="6">
        <f>VLOOKUP($A98,'[1]Таблица 1'!$A$9:$J$334,3,0)</f>
        <v>3081</v>
      </c>
      <c r="C98" s="6">
        <f>VLOOKUP($A98,'[1]Таблица 1'!$A$9:$J$334,6,0)</f>
        <v>3046</v>
      </c>
      <c r="D98" s="6">
        <f>VLOOKUP($A98,'[1]Таблица 1'!$A$9:$J$334,9,0)</f>
        <v>96.5</v>
      </c>
      <c r="E98" s="6">
        <f>VLOOKUP($A98,'[1]Таблица 1'!$A$9:$J$334,10,0)</f>
        <v>98.6</v>
      </c>
    </row>
    <row r="99" spans="1:5" x14ac:dyDescent="0.25">
      <c r="A99" s="1" t="s">
        <v>10</v>
      </c>
      <c r="B99" s="6">
        <f>VLOOKUP($A99,'[1]Таблица 1'!$A$9:$J$334,3,0)</f>
        <v>2061</v>
      </c>
      <c r="C99" s="6">
        <f>VLOOKUP($A99,'[1]Таблица 1'!$A$9:$J$334,6,0)</f>
        <v>2045</v>
      </c>
      <c r="D99" s="6">
        <f>VLOOKUP($A99,'[1]Таблица 1'!$A$9:$J$334,9,0)</f>
        <v>103.9</v>
      </c>
      <c r="E99" s="6">
        <f>VLOOKUP($A99,'[1]Таблица 1'!$A$9:$J$334,10,0)</f>
        <v>101.8</v>
      </c>
    </row>
    <row r="100" spans="1:5" ht="27" customHeight="1" x14ac:dyDescent="0.25">
      <c r="A100" s="2" t="s">
        <v>9</v>
      </c>
      <c r="B100" s="6">
        <f>VLOOKUP($A100,'[1]Таблица 1'!$A$9:$J$334,3,0)</f>
        <v>10350</v>
      </c>
      <c r="C100" s="6">
        <f>VLOOKUP($A100,'[1]Таблица 1'!$A$9:$J$334,6,0)</f>
        <v>10423</v>
      </c>
      <c r="D100" s="6">
        <f>VLOOKUP($A100,'[1]Таблица 1'!$A$9:$J$334,9,0)</f>
        <v>95.7</v>
      </c>
      <c r="E100" s="6">
        <f>VLOOKUP($A100,'[1]Таблица 1'!$A$9:$J$334,10,0)</f>
        <v>96.3</v>
      </c>
    </row>
    <row r="101" spans="1:5" ht="24.75" x14ac:dyDescent="0.25">
      <c r="A101" s="1" t="s">
        <v>8</v>
      </c>
      <c r="B101" s="6">
        <f>VLOOKUP($A101,'[1]Таблица 1'!$A$9:$J$334,3,0)</f>
        <v>5188</v>
      </c>
      <c r="C101" s="6">
        <f>VLOOKUP($A101,'[1]Таблица 1'!$A$9:$J$334,6,0)</f>
        <v>5237</v>
      </c>
      <c r="D101" s="6">
        <f>VLOOKUP($A101,'[1]Таблица 1'!$A$9:$J$334,9,0)</f>
        <v>99.7</v>
      </c>
      <c r="E101" s="6">
        <f>VLOOKUP($A101,'[1]Таблица 1'!$A$9:$J$334,10,0)</f>
        <v>100.3</v>
      </c>
    </row>
    <row r="102" spans="1:5" ht="16.5" customHeight="1" x14ac:dyDescent="0.25">
      <c r="A102" s="1" t="s">
        <v>7</v>
      </c>
      <c r="B102" s="6">
        <f>VLOOKUP($A102,'[1]Таблица 1'!$A$9:$J$334,3,0)</f>
        <v>3019</v>
      </c>
      <c r="C102" s="6">
        <f>VLOOKUP($A102,'[1]Таблица 1'!$A$9:$J$334,6,0)</f>
        <v>2978</v>
      </c>
      <c r="D102" s="6">
        <f>VLOOKUP($A102,'[1]Таблица 1'!$A$9:$J$334,9,0)</f>
        <v>100.8</v>
      </c>
      <c r="E102" s="6">
        <f>VLOOKUP($A102,'[1]Таблица 1'!$A$9:$J$334,10,0)</f>
        <v>99.1</v>
      </c>
    </row>
    <row r="103" spans="1:5" ht="24.75" x14ac:dyDescent="0.25">
      <c r="A103" s="1" t="s">
        <v>6</v>
      </c>
      <c r="B103" s="6">
        <f>VLOOKUP($A103,'[1]Таблица 1'!$A$9:$J$334,3,0)</f>
        <v>30</v>
      </c>
      <c r="C103" s="6">
        <f>VLOOKUP($A103,'[1]Таблица 1'!$A$9:$J$334,6,0)</f>
        <v>26</v>
      </c>
      <c r="D103" s="6">
        <f>VLOOKUP($A103,'[1]Таблица 1'!$A$9:$J$334,9,0)</f>
        <v>230.6</v>
      </c>
      <c r="E103" s="6">
        <f>VLOOKUP($A103,'[1]Таблица 1'!$A$9:$J$334,10,0)</f>
        <v>183</v>
      </c>
    </row>
    <row r="104" spans="1:5" x14ac:dyDescent="0.25">
      <c r="A104" s="1" t="s">
        <v>5</v>
      </c>
      <c r="B104" s="6">
        <f>VLOOKUP($A104,'[1]Таблица 1'!$A$9:$J$334,3,0)</f>
        <v>2113</v>
      </c>
      <c r="C104" s="6">
        <f>VLOOKUP($A104,'[1]Таблица 1'!$A$9:$J$334,6,0)</f>
        <v>2182</v>
      </c>
      <c r="D104" s="6">
        <f>VLOOKUP($A104,'[1]Таблица 1'!$A$9:$J$334,9,0)</f>
        <v>81</v>
      </c>
      <c r="E104" s="6">
        <f>VLOOKUP($A104,'[1]Таблица 1'!$A$9:$J$334,10,0)</f>
        <v>84.4</v>
      </c>
    </row>
    <row r="105" spans="1:5" x14ac:dyDescent="0.25">
      <c r="A105" s="2" t="s">
        <v>4</v>
      </c>
      <c r="B105" s="6">
        <f>VLOOKUP($A105,'[1]Таблица 1'!$A$9:$J$334,3,0)</f>
        <v>692</v>
      </c>
      <c r="C105" s="6">
        <f>VLOOKUP($A105,'[1]Таблица 1'!$A$9:$J$334,6,0)</f>
        <v>747</v>
      </c>
      <c r="D105" s="6">
        <f>VLOOKUP($A105,'[1]Таблица 1'!$A$9:$J$334,9,0)</f>
        <v>88.7</v>
      </c>
      <c r="E105" s="6">
        <f>VLOOKUP($A105,'[1]Таблица 1'!$A$9:$J$334,10,0)</f>
        <v>94.3</v>
      </c>
    </row>
    <row r="106" spans="1:5" x14ac:dyDescent="0.25">
      <c r="A106" s="1" t="s">
        <v>111</v>
      </c>
      <c r="B106" s="6">
        <f>VLOOKUP($A106,'[1]Таблица 1'!$A$9:$J$334,3,0)</f>
        <v>370</v>
      </c>
      <c r="C106" s="6">
        <f>VLOOKUP($A106,'[1]Таблица 1'!$A$9:$J$334,6,0)</f>
        <v>371</v>
      </c>
      <c r="D106" s="6">
        <f>VLOOKUP($A106,'[1]Таблица 1'!$A$9:$J$334,9,0)</f>
        <v>104.8</v>
      </c>
      <c r="E106" s="6">
        <f>VLOOKUP($A106,'[1]Таблица 1'!$A$9:$J$334,10,0)</f>
        <v>102.1</v>
      </c>
    </row>
    <row r="107" spans="1:5" ht="24.75" x14ac:dyDescent="0.25">
      <c r="A107" s="1" t="s">
        <v>3</v>
      </c>
      <c r="B107" s="6">
        <f>VLOOKUP($A107,'[1]Таблица 1'!$A$9:$J$334,3,0)</f>
        <v>105</v>
      </c>
      <c r="C107" s="6">
        <f>VLOOKUP($A107,'[1]Таблица 1'!$A$9:$J$334,6,0)</f>
        <v>105</v>
      </c>
      <c r="D107" s="6">
        <f>VLOOKUP($A107,'[1]Таблица 1'!$A$9:$J$334,9,0)</f>
        <v>56.2</v>
      </c>
      <c r="E107" s="6">
        <f>VLOOKUP($A107,'[1]Таблица 1'!$A$9:$J$334,10,0)</f>
        <v>56.4</v>
      </c>
    </row>
    <row r="108" spans="1:5" x14ac:dyDescent="0.25">
      <c r="A108" s="1" t="s">
        <v>2</v>
      </c>
      <c r="B108" s="6">
        <f>VLOOKUP($A108,'[1]Таблица 1'!$A$9:$J$334,3,0)</f>
        <v>217</v>
      </c>
      <c r="C108" s="6">
        <f>VLOOKUP($A108,'[1]Таблица 1'!$A$9:$J$334,6,0)</f>
        <v>270</v>
      </c>
      <c r="D108" s="6">
        <f>VLOOKUP($A108,'[1]Таблица 1'!$A$9:$J$334,9,0)</f>
        <v>90.1</v>
      </c>
      <c r="E108" s="6">
        <f>VLOOKUP($A108,'[1]Таблица 1'!$A$9:$J$334,10,0)</f>
        <v>111.6</v>
      </c>
    </row>
    <row r="109" spans="1:5" ht="24" customHeight="1" x14ac:dyDescent="0.25">
      <c r="A109" s="8" t="s">
        <v>1</v>
      </c>
      <c r="B109" s="8"/>
      <c r="C109" s="8"/>
      <c r="D109" s="8"/>
      <c r="E109" s="8"/>
    </row>
    <row r="110" spans="1:5" ht="23.25" customHeight="1" x14ac:dyDescent="0.25">
      <c r="A110" s="8" t="s">
        <v>0</v>
      </c>
      <c r="B110" s="8"/>
      <c r="C110" s="8"/>
      <c r="D110" s="8"/>
      <c r="E110" s="8"/>
    </row>
  </sheetData>
  <mergeCells count="7">
    <mergeCell ref="A110:E110"/>
    <mergeCell ref="A1:E1"/>
    <mergeCell ref="A2:E2"/>
    <mergeCell ref="A3:E3"/>
    <mergeCell ref="A5:A6"/>
    <mergeCell ref="B5:E5"/>
    <mergeCell ref="A109:E109"/>
  </mergeCell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abSelected="1" zoomScaleNormal="100" workbookViewId="0">
      <selection activeCell="H6" sqref="H6"/>
    </sheetView>
  </sheetViews>
  <sheetFormatPr defaultRowHeight="15" x14ac:dyDescent="0.25"/>
  <cols>
    <col min="1" max="1" width="53" customWidth="1"/>
    <col min="2" max="2" width="13.42578125" customWidth="1"/>
    <col min="3" max="3" width="14.85546875" customWidth="1"/>
    <col min="4" max="4" width="15.7109375" customWidth="1"/>
    <col min="5" max="5" width="14.85546875" customWidth="1"/>
  </cols>
  <sheetData>
    <row r="1" spans="1:5" ht="18.75" x14ac:dyDescent="0.3">
      <c r="A1" s="9" t="s">
        <v>108</v>
      </c>
      <c r="B1" s="9"/>
      <c r="C1" s="9"/>
      <c r="D1" s="9"/>
      <c r="E1" s="9"/>
    </row>
    <row r="2" spans="1:5" ht="15" customHeight="1" x14ac:dyDescent="0.25">
      <c r="A2" s="10" t="s">
        <v>107</v>
      </c>
      <c r="B2" s="10"/>
      <c r="C2" s="10"/>
      <c r="D2" s="10"/>
      <c r="E2" s="10"/>
    </row>
    <row r="3" spans="1:5" ht="15" customHeight="1" x14ac:dyDescent="0.25">
      <c r="A3" s="10" t="s">
        <v>124</v>
      </c>
      <c r="B3" s="10"/>
      <c r="C3" s="10"/>
      <c r="D3" s="10"/>
      <c r="E3" s="10"/>
    </row>
    <row r="4" spans="1:5" x14ac:dyDescent="0.25">
      <c r="B4" s="4"/>
      <c r="C4" s="4"/>
      <c r="D4" s="4"/>
      <c r="E4" s="4"/>
    </row>
    <row r="5" spans="1:5" x14ac:dyDescent="0.25">
      <c r="A5" s="11"/>
      <c r="B5" s="13" t="s">
        <v>125</v>
      </c>
      <c r="C5" s="14"/>
      <c r="D5" s="14"/>
      <c r="E5" s="15"/>
    </row>
    <row r="6" spans="1:5" ht="60" x14ac:dyDescent="0.25">
      <c r="A6" s="12"/>
      <c r="B6" s="3" t="s">
        <v>106</v>
      </c>
      <c r="C6" s="3" t="s">
        <v>105</v>
      </c>
      <c r="D6" s="3" t="s">
        <v>104</v>
      </c>
      <c r="E6" s="3" t="s">
        <v>103</v>
      </c>
    </row>
    <row r="7" spans="1:5" x14ac:dyDescent="0.25">
      <c r="A7" s="5" t="s">
        <v>102</v>
      </c>
      <c r="B7" s="6">
        <v>364463</v>
      </c>
      <c r="C7" s="6">
        <v>362801</v>
      </c>
      <c r="D7" s="6">
        <v>99.2</v>
      </c>
      <c r="E7" s="6">
        <v>99.5</v>
      </c>
    </row>
    <row r="8" spans="1:5" ht="27" customHeight="1" x14ac:dyDescent="0.25">
      <c r="A8" s="2" t="s">
        <v>101</v>
      </c>
      <c r="B8" s="6">
        <v>5872</v>
      </c>
      <c r="C8" s="6">
        <v>5887</v>
      </c>
      <c r="D8" s="6">
        <v>95.7</v>
      </c>
      <c r="E8" s="6">
        <v>96.3</v>
      </c>
    </row>
    <row r="9" spans="1:5" ht="24.75" x14ac:dyDescent="0.25">
      <c r="A9" s="1" t="s">
        <v>100</v>
      </c>
      <c r="B9" s="6">
        <v>3501</v>
      </c>
      <c r="C9" s="6">
        <v>3575</v>
      </c>
      <c r="D9" s="6">
        <v>91.4</v>
      </c>
      <c r="E9" s="6">
        <v>93.8</v>
      </c>
    </row>
    <row r="10" spans="1:5" x14ac:dyDescent="0.25">
      <c r="A10" s="1" t="s">
        <v>99</v>
      </c>
      <c r="B10" s="6">
        <v>2075</v>
      </c>
      <c r="C10" s="6">
        <v>2059</v>
      </c>
      <c r="D10" s="6">
        <v>101</v>
      </c>
      <c r="E10" s="6">
        <v>101</v>
      </c>
    </row>
    <row r="11" spans="1:5" x14ac:dyDescent="0.25">
      <c r="A11" s="1" t="s">
        <v>98</v>
      </c>
      <c r="B11" s="6">
        <v>296</v>
      </c>
      <c r="C11" s="6">
        <v>253</v>
      </c>
      <c r="D11" s="6">
        <v>119.3</v>
      </c>
      <c r="E11" s="6">
        <v>97.4</v>
      </c>
    </row>
    <row r="12" spans="1:5" x14ac:dyDescent="0.25">
      <c r="A12" s="2" t="s">
        <v>97</v>
      </c>
      <c r="B12" s="6">
        <v>60924</v>
      </c>
      <c r="C12" s="6">
        <v>58768</v>
      </c>
      <c r="D12" s="6">
        <v>106.7</v>
      </c>
      <c r="E12" s="6">
        <v>107.8</v>
      </c>
    </row>
    <row r="13" spans="1:5" x14ac:dyDescent="0.25">
      <c r="A13" s="1" t="s">
        <v>96</v>
      </c>
      <c r="B13" s="6">
        <v>13356</v>
      </c>
      <c r="C13" s="6">
        <v>13022</v>
      </c>
      <c r="D13" s="6">
        <v>115.9</v>
      </c>
      <c r="E13" s="6">
        <v>120.6</v>
      </c>
    </row>
    <row r="14" spans="1:5" x14ac:dyDescent="0.25">
      <c r="A14" s="1" t="s">
        <v>95</v>
      </c>
      <c r="B14" s="6">
        <v>5547</v>
      </c>
      <c r="C14" s="6">
        <v>5429</v>
      </c>
      <c r="D14" s="6">
        <v>99.7</v>
      </c>
      <c r="E14" s="6">
        <v>93</v>
      </c>
    </row>
    <row r="15" spans="1:5" x14ac:dyDescent="0.25">
      <c r="A15" s="1" t="s">
        <v>94</v>
      </c>
      <c r="B15" s="6">
        <v>14840</v>
      </c>
      <c r="C15" s="6">
        <v>13839</v>
      </c>
      <c r="D15" s="6">
        <v>106.2</v>
      </c>
      <c r="E15" s="6">
        <v>103.7</v>
      </c>
    </row>
    <row r="16" spans="1:5" x14ac:dyDescent="0.25">
      <c r="A16" s="1" t="s">
        <v>93</v>
      </c>
      <c r="B16" s="6">
        <v>15702</v>
      </c>
      <c r="C16" s="6">
        <v>15393</v>
      </c>
      <c r="D16" s="6">
        <v>103</v>
      </c>
      <c r="E16" s="6">
        <v>106.7</v>
      </c>
    </row>
    <row r="17" spans="1:5" x14ac:dyDescent="0.25">
      <c r="A17" s="1" t="s">
        <v>92</v>
      </c>
      <c r="B17" s="6">
        <v>11479</v>
      </c>
      <c r="C17" s="6">
        <v>11086</v>
      </c>
      <c r="D17" s="6">
        <v>106.3</v>
      </c>
      <c r="E17" s="6">
        <v>109.9</v>
      </c>
    </row>
    <row r="18" spans="1:5" x14ac:dyDescent="0.25">
      <c r="A18" s="2" t="s">
        <v>91</v>
      </c>
      <c r="B18" s="6">
        <v>7953</v>
      </c>
      <c r="C18" s="6">
        <v>8078</v>
      </c>
      <c r="D18" s="6">
        <v>98.7</v>
      </c>
      <c r="E18" s="6">
        <v>101.2</v>
      </c>
    </row>
    <row r="19" spans="1:5" x14ac:dyDescent="0.25">
      <c r="A19" s="1" t="s">
        <v>90</v>
      </c>
      <c r="B19" s="6">
        <v>2379</v>
      </c>
      <c r="C19" s="6">
        <v>2554</v>
      </c>
      <c r="D19" s="6">
        <v>92.9</v>
      </c>
      <c r="E19" s="6">
        <v>99.9</v>
      </c>
    </row>
    <row r="20" spans="1:5" x14ac:dyDescent="0.25">
      <c r="A20" s="1" t="s">
        <v>89</v>
      </c>
      <c r="B20" s="6">
        <v>189</v>
      </c>
      <c r="C20" s="6">
        <v>199</v>
      </c>
      <c r="D20" s="6">
        <v>97.5</v>
      </c>
      <c r="E20" s="6">
        <v>97.4</v>
      </c>
    </row>
    <row r="21" spans="1:5" x14ac:dyDescent="0.25">
      <c r="A21" s="1" t="s">
        <v>88</v>
      </c>
      <c r="B21" s="6">
        <v>39</v>
      </c>
      <c r="C21" s="6">
        <v>38</v>
      </c>
      <c r="D21" s="6">
        <v>79.599999999999994</v>
      </c>
      <c r="E21" s="6">
        <v>101.7</v>
      </c>
    </row>
    <row r="22" spans="1:5" x14ac:dyDescent="0.25">
      <c r="A22" s="1" t="s">
        <v>87</v>
      </c>
      <c r="B22" s="6">
        <v>106</v>
      </c>
      <c r="C22" s="6">
        <v>114</v>
      </c>
      <c r="D22" s="6">
        <v>220.8</v>
      </c>
      <c r="E22" s="6">
        <v>159.4</v>
      </c>
    </row>
    <row r="23" spans="1:5" x14ac:dyDescent="0.25">
      <c r="A23" s="1" t="s">
        <v>86</v>
      </c>
      <c r="B23" s="6">
        <v>76</v>
      </c>
      <c r="C23" s="6">
        <v>77</v>
      </c>
      <c r="D23" s="6">
        <v>118.8</v>
      </c>
      <c r="E23" s="6">
        <v>113.1</v>
      </c>
    </row>
    <row r="24" spans="1:5" ht="36.75" customHeight="1" x14ac:dyDescent="0.25">
      <c r="A24" s="1" t="s">
        <v>85</v>
      </c>
      <c r="B24" s="6">
        <v>165</v>
      </c>
      <c r="C24" s="6">
        <v>174</v>
      </c>
      <c r="D24" s="6">
        <v>103.4</v>
      </c>
      <c r="E24" s="6">
        <v>108.2</v>
      </c>
    </row>
    <row r="25" spans="1:5" ht="17.25" customHeight="1" x14ac:dyDescent="0.25">
      <c r="A25" s="1" t="s">
        <v>84</v>
      </c>
      <c r="B25" s="6">
        <v>280</v>
      </c>
      <c r="C25" s="6">
        <v>280</v>
      </c>
      <c r="D25" s="6">
        <v>117.3</v>
      </c>
      <c r="E25" s="6">
        <v>113.4</v>
      </c>
    </row>
    <row r="26" spans="1:5" x14ac:dyDescent="0.25">
      <c r="A26" s="1" t="s">
        <v>83</v>
      </c>
      <c r="B26" s="6">
        <v>335</v>
      </c>
      <c r="C26" s="6">
        <v>338</v>
      </c>
      <c r="D26" s="6">
        <v>103.4</v>
      </c>
      <c r="E26" s="6">
        <v>107.7</v>
      </c>
    </row>
    <row r="27" spans="1:5" x14ac:dyDescent="0.25">
      <c r="A27" s="1" t="s">
        <v>82</v>
      </c>
      <c r="B27" s="6">
        <v>268</v>
      </c>
      <c r="C27" s="6">
        <v>231</v>
      </c>
      <c r="D27" s="6">
        <v>98.7</v>
      </c>
      <c r="E27" s="6">
        <v>78.099999999999994</v>
      </c>
    </row>
    <row r="28" spans="1:5" x14ac:dyDescent="0.25">
      <c r="A28" s="1" t="s">
        <v>81</v>
      </c>
      <c r="B28" s="6">
        <v>148</v>
      </c>
      <c r="C28" s="6">
        <v>146</v>
      </c>
      <c r="D28" s="6">
        <v>120.3</v>
      </c>
      <c r="E28" s="6">
        <v>124.3</v>
      </c>
    </row>
    <row r="29" spans="1:5" x14ac:dyDescent="0.25">
      <c r="A29" s="1" t="s">
        <v>80</v>
      </c>
      <c r="B29" s="6">
        <v>990</v>
      </c>
      <c r="C29" s="6">
        <v>985</v>
      </c>
      <c r="D29" s="6">
        <v>98.9</v>
      </c>
      <c r="E29" s="6">
        <v>102.2</v>
      </c>
    </row>
    <row r="30" spans="1:5" x14ac:dyDescent="0.25">
      <c r="A30" s="1" t="s">
        <v>79</v>
      </c>
      <c r="B30" s="6">
        <v>22</v>
      </c>
      <c r="C30" s="6">
        <v>24</v>
      </c>
      <c r="D30" s="6">
        <v>115.8</v>
      </c>
      <c r="E30" s="6">
        <v>122.1</v>
      </c>
    </row>
    <row r="31" spans="1:5" ht="24.75" x14ac:dyDescent="0.25">
      <c r="A31" s="1" t="s">
        <v>78</v>
      </c>
      <c r="B31" s="6">
        <v>271</v>
      </c>
      <c r="C31" s="6">
        <v>271</v>
      </c>
      <c r="D31" s="6">
        <v>79.400000000000006</v>
      </c>
      <c r="E31" s="6">
        <v>82.9</v>
      </c>
    </row>
    <row r="32" spans="1:5" x14ac:dyDescent="0.25">
      <c r="A32" s="1" t="s">
        <v>77</v>
      </c>
      <c r="B32" s="6">
        <v>13</v>
      </c>
      <c r="C32" s="6">
        <v>13</v>
      </c>
      <c r="D32" s="6">
        <v>86.7</v>
      </c>
      <c r="E32" s="6">
        <v>86.7</v>
      </c>
    </row>
    <row r="33" spans="1:5" ht="24.75" x14ac:dyDescent="0.25">
      <c r="A33" s="1" t="s">
        <v>76</v>
      </c>
      <c r="B33" s="6">
        <v>14</v>
      </c>
      <c r="C33" s="6">
        <v>14</v>
      </c>
      <c r="D33" s="6">
        <v>107.7</v>
      </c>
      <c r="E33" s="6">
        <v>107.7</v>
      </c>
    </row>
    <row r="34" spans="1:5" x14ac:dyDescent="0.25">
      <c r="A34" s="1" t="s">
        <v>75</v>
      </c>
      <c r="B34" s="6">
        <v>8</v>
      </c>
      <c r="C34" s="6">
        <v>8</v>
      </c>
      <c r="D34" s="6">
        <v>66.7</v>
      </c>
      <c r="E34" s="6">
        <v>66.7</v>
      </c>
    </row>
    <row r="35" spans="1:5" x14ac:dyDescent="0.25">
      <c r="A35" s="1" t="s">
        <v>74</v>
      </c>
      <c r="B35" s="6">
        <v>53</v>
      </c>
      <c r="C35" s="6">
        <v>49</v>
      </c>
      <c r="D35" s="6">
        <v>110.7</v>
      </c>
      <c r="E35" s="6">
        <v>118.6</v>
      </c>
    </row>
    <row r="36" spans="1:5" x14ac:dyDescent="0.25">
      <c r="A36" s="1" t="s">
        <v>73</v>
      </c>
      <c r="B36" s="6">
        <v>26</v>
      </c>
      <c r="C36" s="6">
        <v>26</v>
      </c>
      <c r="D36" s="6">
        <v>100</v>
      </c>
      <c r="E36" s="6">
        <v>100</v>
      </c>
    </row>
    <row r="37" spans="1:5" x14ac:dyDescent="0.25">
      <c r="A37" s="1" t="s">
        <v>72</v>
      </c>
      <c r="B37" s="6">
        <v>288</v>
      </c>
      <c r="C37" s="6">
        <v>284</v>
      </c>
      <c r="D37" s="6">
        <v>83.4</v>
      </c>
      <c r="E37" s="6">
        <v>81.900000000000006</v>
      </c>
    </row>
    <row r="38" spans="1:5" x14ac:dyDescent="0.25">
      <c r="A38" s="1" t="s">
        <v>71</v>
      </c>
      <c r="B38" s="6">
        <v>2279</v>
      </c>
      <c r="C38" s="6">
        <v>2249</v>
      </c>
      <c r="D38" s="6">
        <v>103.5</v>
      </c>
      <c r="E38" s="6">
        <v>105.3</v>
      </c>
    </row>
    <row r="39" spans="1:5" ht="24.75" x14ac:dyDescent="0.25">
      <c r="A39" s="2" t="s">
        <v>70</v>
      </c>
      <c r="B39" s="6">
        <v>23512</v>
      </c>
      <c r="C39" s="6">
        <v>23795</v>
      </c>
      <c r="D39" s="6">
        <v>99.3</v>
      </c>
      <c r="E39" s="6">
        <v>99.9</v>
      </c>
    </row>
    <row r="40" spans="1:5" x14ac:dyDescent="0.25">
      <c r="A40" s="1" t="s">
        <v>69</v>
      </c>
      <c r="B40" s="6">
        <v>9839</v>
      </c>
      <c r="C40" s="6">
        <v>9866</v>
      </c>
      <c r="D40" s="6">
        <v>97.7</v>
      </c>
      <c r="E40" s="6">
        <v>99.3</v>
      </c>
    </row>
    <row r="41" spans="1:5" x14ac:dyDescent="0.25">
      <c r="A41" s="1" t="s">
        <v>68</v>
      </c>
      <c r="B41" s="6">
        <v>1350</v>
      </c>
      <c r="C41" s="6">
        <v>1326</v>
      </c>
      <c r="D41" s="6">
        <v>107.5</v>
      </c>
      <c r="E41" s="6">
        <v>108.2</v>
      </c>
    </row>
    <row r="42" spans="1:5" ht="24.75" x14ac:dyDescent="0.25">
      <c r="A42" s="1" t="s">
        <v>67</v>
      </c>
      <c r="B42" s="6">
        <v>12323</v>
      </c>
      <c r="C42" s="6">
        <v>12603</v>
      </c>
      <c r="D42" s="6">
        <v>99.9</v>
      </c>
      <c r="E42" s="6">
        <v>99.5</v>
      </c>
    </row>
    <row r="43" spans="1:5" ht="36.75" x14ac:dyDescent="0.25">
      <c r="A43" s="2" t="s">
        <v>66</v>
      </c>
      <c r="B43" s="6">
        <v>3648</v>
      </c>
      <c r="C43" s="6">
        <v>3630</v>
      </c>
      <c r="D43" s="6">
        <v>95.7</v>
      </c>
      <c r="E43" s="6">
        <v>96.4</v>
      </c>
    </row>
    <row r="44" spans="1:5" x14ac:dyDescent="0.25">
      <c r="A44" s="1" t="s">
        <v>65</v>
      </c>
      <c r="B44" s="6">
        <v>1501</v>
      </c>
      <c r="C44" s="6">
        <v>1505</v>
      </c>
      <c r="D44" s="6">
        <v>96.7</v>
      </c>
      <c r="E44" s="6">
        <v>99</v>
      </c>
    </row>
    <row r="45" spans="1:5" x14ac:dyDescent="0.25">
      <c r="A45" s="1" t="s">
        <v>64</v>
      </c>
      <c r="B45" s="6">
        <v>1567</v>
      </c>
      <c r="C45" s="6">
        <v>1583</v>
      </c>
      <c r="D45" s="6">
        <v>95.9</v>
      </c>
      <c r="E45" s="6">
        <v>98.4</v>
      </c>
    </row>
    <row r="46" spans="1:5" x14ac:dyDescent="0.25">
      <c r="A46" s="1" t="s">
        <v>63</v>
      </c>
      <c r="B46" s="6">
        <v>578</v>
      </c>
      <c r="C46" s="6">
        <v>540</v>
      </c>
      <c r="D46" s="6">
        <v>92.7</v>
      </c>
      <c r="E46" s="6">
        <v>85</v>
      </c>
    </row>
    <row r="47" spans="1:5" x14ac:dyDescent="0.25">
      <c r="A47" s="2" t="s">
        <v>62</v>
      </c>
      <c r="B47" s="6">
        <v>37865</v>
      </c>
      <c r="C47" s="6">
        <v>38743</v>
      </c>
      <c r="D47" s="6">
        <v>84.8</v>
      </c>
      <c r="E47" s="6">
        <v>88.6</v>
      </c>
    </row>
    <row r="48" spans="1:5" x14ac:dyDescent="0.25">
      <c r="A48" s="1" t="s">
        <v>61</v>
      </c>
      <c r="B48" s="6">
        <v>7586</v>
      </c>
      <c r="C48" s="6">
        <v>7213</v>
      </c>
      <c r="D48" s="6">
        <v>113.1</v>
      </c>
      <c r="E48" s="6">
        <v>65.099999999999994</v>
      </c>
    </row>
    <row r="49" spans="1:5" x14ac:dyDescent="0.25">
      <c r="A49" s="1" t="s">
        <v>60</v>
      </c>
      <c r="B49" s="6">
        <v>20865</v>
      </c>
      <c r="C49" s="6">
        <v>22533</v>
      </c>
      <c r="D49" s="6">
        <v>74.900000000000006</v>
      </c>
      <c r="E49" s="6">
        <v>99.1</v>
      </c>
    </row>
    <row r="50" spans="1:5" x14ac:dyDescent="0.25">
      <c r="A50" s="1" t="s">
        <v>59</v>
      </c>
      <c r="B50" s="6">
        <v>9415</v>
      </c>
      <c r="C50" s="6">
        <v>8997</v>
      </c>
      <c r="D50" s="6">
        <v>93.2</v>
      </c>
      <c r="E50" s="6">
        <v>90.9</v>
      </c>
    </row>
    <row r="51" spans="1:5" ht="24.75" x14ac:dyDescent="0.25">
      <c r="A51" s="2" t="s">
        <v>58</v>
      </c>
      <c r="B51" s="6">
        <v>13694</v>
      </c>
      <c r="C51" s="6">
        <v>13637</v>
      </c>
      <c r="D51" s="6">
        <v>99.6</v>
      </c>
      <c r="E51" s="6">
        <v>99.5</v>
      </c>
    </row>
    <row r="52" spans="1:5" ht="24.75" x14ac:dyDescent="0.25">
      <c r="A52" s="1" t="s">
        <v>57</v>
      </c>
      <c r="B52" s="6">
        <v>1080</v>
      </c>
      <c r="C52" s="6">
        <v>1102</v>
      </c>
      <c r="D52" s="6">
        <v>99.7</v>
      </c>
      <c r="E52" s="6">
        <v>103.9</v>
      </c>
    </row>
    <row r="53" spans="1:5" ht="24.75" x14ac:dyDescent="0.25">
      <c r="A53" s="1" t="s">
        <v>56</v>
      </c>
      <c r="B53" s="6">
        <v>4460</v>
      </c>
      <c r="C53" s="6">
        <v>4424</v>
      </c>
      <c r="D53" s="6">
        <v>103.3</v>
      </c>
      <c r="E53" s="6">
        <v>101.4</v>
      </c>
    </row>
    <row r="54" spans="1:5" ht="24.75" x14ac:dyDescent="0.25">
      <c r="A54" s="1" t="s">
        <v>55</v>
      </c>
      <c r="B54" s="6">
        <v>8154</v>
      </c>
      <c r="C54" s="6">
        <v>8111</v>
      </c>
      <c r="D54" s="6">
        <v>97.7</v>
      </c>
      <c r="E54" s="6">
        <v>97.9</v>
      </c>
    </row>
    <row r="55" spans="1:5" x14ac:dyDescent="0.25">
      <c r="A55" s="2" t="s">
        <v>54</v>
      </c>
      <c r="B55" s="6">
        <v>32484</v>
      </c>
      <c r="C55" s="6">
        <v>31277</v>
      </c>
      <c r="D55" s="6">
        <v>102.7</v>
      </c>
      <c r="E55" s="6">
        <v>100.9</v>
      </c>
    </row>
    <row r="56" spans="1:5" x14ac:dyDescent="0.25">
      <c r="A56" s="1" t="s">
        <v>53</v>
      </c>
      <c r="B56" s="6">
        <v>13393</v>
      </c>
      <c r="C56" s="6">
        <v>12898</v>
      </c>
      <c r="D56" s="6">
        <v>108.8</v>
      </c>
      <c r="E56" s="6">
        <v>104.1</v>
      </c>
    </row>
    <row r="57" spans="1:5" x14ac:dyDescent="0.25">
      <c r="A57" s="1" t="s">
        <v>52</v>
      </c>
      <c r="B57" s="6">
        <v>1980</v>
      </c>
      <c r="C57" s="6">
        <v>1429</v>
      </c>
      <c r="D57" s="6">
        <v>98.7</v>
      </c>
      <c r="E57" s="6">
        <v>95.7</v>
      </c>
    </row>
    <row r="58" spans="1:5" x14ac:dyDescent="0.25">
      <c r="A58" s="1" t="s">
        <v>51</v>
      </c>
      <c r="B58" s="6">
        <v>1624</v>
      </c>
      <c r="C58" s="6">
        <v>1638</v>
      </c>
      <c r="D58" s="6">
        <v>98.1</v>
      </c>
      <c r="E58" s="6">
        <v>99.5</v>
      </c>
    </row>
    <row r="59" spans="1:5" x14ac:dyDescent="0.25">
      <c r="A59" s="1" t="s">
        <v>50</v>
      </c>
      <c r="B59" s="6">
        <v>13990</v>
      </c>
      <c r="C59" s="6">
        <v>13754</v>
      </c>
      <c r="D59" s="6">
        <v>99.4</v>
      </c>
      <c r="E59" s="6">
        <v>100</v>
      </c>
    </row>
    <row r="60" spans="1:5" x14ac:dyDescent="0.25">
      <c r="A60" s="1" t="s">
        <v>49</v>
      </c>
      <c r="B60" s="6">
        <v>1498</v>
      </c>
      <c r="C60" s="6">
        <v>1558</v>
      </c>
      <c r="D60" s="6">
        <v>95</v>
      </c>
      <c r="E60" s="6">
        <v>91.5</v>
      </c>
    </row>
    <row r="61" spans="1:5" ht="24.75" x14ac:dyDescent="0.25">
      <c r="A61" s="2" t="s">
        <v>48</v>
      </c>
      <c r="B61" s="6">
        <v>4052</v>
      </c>
      <c r="C61" s="6">
        <v>4079</v>
      </c>
      <c r="D61" s="6">
        <v>95.3</v>
      </c>
      <c r="E61" s="6">
        <v>96.3</v>
      </c>
    </row>
    <row r="62" spans="1:5" x14ac:dyDescent="0.25">
      <c r="A62" s="1" t="s">
        <v>47</v>
      </c>
      <c r="B62" s="6">
        <v>551</v>
      </c>
      <c r="C62" s="6">
        <v>556</v>
      </c>
      <c r="D62" s="6">
        <v>85.2</v>
      </c>
      <c r="E62" s="6">
        <v>91</v>
      </c>
    </row>
    <row r="63" spans="1:5" x14ac:dyDescent="0.25">
      <c r="A63" s="1" t="s">
        <v>46</v>
      </c>
      <c r="B63" s="6">
        <v>3501</v>
      </c>
      <c r="C63" s="6">
        <v>3523</v>
      </c>
      <c r="D63" s="6">
        <v>97.2</v>
      </c>
      <c r="E63" s="6">
        <v>97.2</v>
      </c>
    </row>
    <row r="64" spans="1:5" x14ac:dyDescent="0.25">
      <c r="A64" s="2" t="s">
        <v>45</v>
      </c>
      <c r="B64" s="6">
        <v>5576</v>
      </c>
      <c r="C64" s="6">
        <v>5585</v>
      </c>
      <c r="D64" s="6">
        <v>98.2</v>
      </c>
      <c r="E64" s="6">
        <v>98.4</v>
      </c>
    </row>
    <row r="65" spans="1:5" x14ac:dyDescent="0.25">
      <c r="A65" s="1" t="s">
        <v>44</v>
      </c>
      <c r="B65" s="6">
        <v>603</v>
      </c>
      <c r="C65" s="6">
        <v>594</v>
      </c>
      <c r="D65" s="6">
        <v>95.5</v>
      </c>
      <c r="E65" s="6">
        <v>95.2</v>
      </c>
    </row>
    <row r="66" spans="1:5" ht="24.75" x14ac:dyDescent="0.25">
      <c r="A66" s="1" t="s">
        <v>43</v>
      </c>
      <c r="B66" s="6">
        <v>155</v>
      </c>
      <c r="C66" s="6">
        <v>156</v>
      </c>
      <c r="D66" s="6">
        <v>100.7</v>
      </c>
      <c r="E66" s="6">
        <v>98.1</v>
      </c>
    </row>
    <row r="67" spans="1:5" x14ac:dyDescent="0.25">
      <c r="A67" s="1" t="s">
        <v>42</v>
      </c>
      <c r="B67" s="6">
        <v>723</v>
      </c>
      <c r="C67" s="6">
        <v>724</v>
      </c>
      <c r="D67" s="6">
        <v>104.5</v>
      </c>
      <c r="E67" s="6">
        <v>103.1</v>
      </c>
    </row>
    <row r="68" spans="1:5" x14ac:dyDescent="0.25">
      <c r="A68" s="1" t="s">
        <v>41</v>
      </c>
      <c r="B68" s="6">
        <v>2108</v>
      </c>
      <c r="C68" s="6">
        <v>2132</v>
      </c>
      <c r="D68" s="6">
        <v>98.3</v>
      </c>
      <c r="E68" s="6">
        <v>97.9</v>
      </c>
    </row>
    <row r="69" spans="1:5" ht="36.75" x14ac:dyDescent="0.25">
      <c r="A69" s="1" t="s">
        <v>40</v>
      </c>
      <c r="B69" s="6">
        <v>1257</v>
      </c>
      <c r="C69" s="6">
        <v>1239</v>
      </c>
      <c r="D69" s="6">
        <v>101</v>
      </c>
      <c r="E69" s="6">
        <v>103.6</v>
      </c>
    </row>
    <row r="70" spans="1:5" x14ac:dyDescent="0.25">
      <c r="A70" s="1" t="s">
        <v>39</v>
      </c>
      <c r="B70" s="6">
        <v>730</v>
      </c>
      <c r="C70" s="6">
        <v>741</v>
      </c>
      <c r="D70" s="6">
        <v>89.5</v>
      </c>
      <c r="E70" s="6">
        <v>90.5</v>
      </c>
    </row>
    <row r="71" spans="1:5" x14ac:dyDescent="0.25">
      <c r="A71" s="2" t="s">
        <v>38</v>
      </c>
      <c r="B71" s="6">
        <v>4259</v>
      </c>
      <c r="C71" s="6">
        <v>4313</v>
      </c>
      <c r="D71" s="6">
        <v>96.5</v>
      </c>
      <c r="E71" s="6">
        <v>95.8</v>
      </c>
    </row>
    <row r="72" spans="1:5" ht="24.75" x14ac:dyDescent="0.25">
      <c r="A72" s="1" t="s">
        <v>37</v>
      </c>
      <c r="B72" s="6">
        <v>3823</v>
      </c>
      <c r="C72" s="6">
        <v>3873</v>
      </c>
      <c r="D72" s="6">
        <v>96.9</v>
      </c>
      <c r="E72" s="6">
        <v>96.7</v>
      </c>
    </row>
    <row r="73" spans="1:5" ht="24.75" x14ac:dyDescent="0.25">
      <c r="A73" s="1" t="s">
        <v>36</v>
      </c>
      <c r="B73" s="6">
        <v>338</v>
      </c>
      <c r="C73" s="6">
        <v>341</v>
      </c>
      <c r="D73" s="6">
        <v>91.3</v>
      </c>
      <c r="E73" s="6">
        <v>88.4</v>
      </c>
    </row>
    <row r="74" spans="1:5" ht="24.75" x14ac:dyDescent="0.25">
      <c r="A74" s="1" t="s">
        <v>35</v>
      </c>
      <c r="B74" s="6">
        <v>98</v>
      </c>
      <c r="C74" s="6">
        <v>100</v>
      </c>
      <c r="D74" s="6">
        <v>98.6</v>
      </c>
      <c r="E74" s="6">
        <v>91.5</v>
      </c>
    </row>
    <row r="75" spans="1:5" ht="24.75" x14ac:dyDescent="0.25">
      <c r="A75" s="2" t="s">
        <v>34</v>
      </c>
      <c r="B75" s="6">
        <v>4285</v>
      </c>
      <c r="C75" s="6">
        <v>4300</v>
      </c>
      <c r="D75" s="6">
        <v>87.6</v>
      </c>
      <c r="E75" s="6">
        <v>87.3</v>
      </c>
    </row>
    <row r="76" spans="1:5" x14ac:dyDescent="0.25">
      <c r="A76" s="1" t="s">
        <v>33</v>
      </c>
      <c r="B76" s="6">
        <v>4285</v>
      </c>
      <c r="C76" s="6">
        <v>4300</v>
      </c>
      <c r="D76" s="6">
        <v>87.6</v>
      </c>
      <c r="E76" s="6">
        <v>87.3</v>
      </c>
    </row>
    <row r="77" spans="1:5" ht="24.75" x14ac:dyDescent="0.25">
      <c r="A77" s="2" t="s">
        <v>32</v>
      </c>
      <c r="B77" s="6">
        <v>15212</v>
      </c>
      <c r="C77" s="6">
        <v>14814</v>
      </c>
      <c r="D77" s="6">
        <v>101.2</v>
      </c>
      <c r="E77" s="6">
        <v>97.3</v>
      </c>
    </row>
    <row r="78" spans="1:5" x14ac:dyDescent="0.25">
      <c r="A78" s="1" t="s">
        <v>31</v>
      </c>
      <c r="B78" s="6">
        <v>2436</v>
      </c>
      <c r="C78" s="6">
        <v>2416</v>
      </c>
      <c r="D78" s="6">
        <v>100</v>
      </c>
      <c r="E78" s="6">
        <v>100</v>
      </c>
    </row>
    <row r="79" spans="1:5" ht="24.75" x14ac:dyDescent="0.25">
      <c r="A79" s="1" t="s">
        <v>30</v>
      </c>
      <c r="B79" s="6">
        <v>1233</v>
      </c>
      <c r="C79" s="6">
        <v>1226</v>
      </c>
      <c r="D79" s="6">
        <v>98.1</v>
      </c>
      <c r="E79" s="6">
        <v>98</v>
      </c>
    </row>
    <row r="80" spans="1:5" ht="24.75" x14ac:dyDescent="0.25">
      <c r="A80" s="1" t="s">
        <v>29</v>
      </c>
      <c r="B80" s="6">
        <v>7955</v>
      </c>
      <c r="C80" s="6">
        <v>7609</v>
      </c>
      <c r="D80" s="6">
        <v>103.5</v>
      </c>
      <c r="E80" s="6">
        <v>95.7</v>
      </c>
    </row>
    <row r="81" spans="1:5" x14ac:dyDescent="0.25">
      <c r="A81" s="1" t="s">
        <v>28</v>
      </c>
      <c r="B81" s="6">
        <v>1926</v>
      </c>
      <c r="C81" s="6">
        <v>1932</v>
      </c>
      <c r="D81" s="6">
        <v>95.9</v>
      </c>
      <c r="E81" s="6">
        <v>97.9</v>
      </c>
    </row>
    <row r="82" spans="1:5" x14ac:dyDescent="0.25">
      <c r="A82" s="1" t="s">
        <v>27</v>
      </c>
      <c r="B82" s="6">
        <v>224</v>
      </c>
      <c r="C82" s="6">
        <v>216</v>
      </c>
      <c r="D82" s="6">
        <v>99.1</v>
      </c>
      <c r="E82" s="6">
        <v>97.1</v>
      </c>
    </row>
    <row r="83" spans="1:5" x14ac:dyDescent="0.25">
      <c r="A83" s="1" t="s">
        <v>26</v>
      </c>
      <c r="B83" s="6">
        <v>46</v>
      </c>
      <c r="C83" s="6">
        <v>44</v>
      </c>
      <c r="D83" s="6">
        <v>306.7</v>
      </c>
      <c r="E83" s="6">
        <v>248.5</v>
      </c>
    </row>
    <row r="84" spans="1:5" x14ac:dyDescent="0.25">
      <c r="A84" s="1" t="s">
        <v>25</v>
      </c>
      <c r="B84" s="6">
        <v>1392</v>
      </c>
      <c r="C84" s="6">
        <v>1371</v>
      </c>
      <c r="D84" s="6">
        <v>98.8</v>
      </c>
      <c r="E84" s="6">
        <v>98.2</v>
      </c>
    </row>
    <row r="85" spans="1:5" ht="24.75" x14ac:dyDescent="0.25">
      <c r="A85" s="2" t="s">
        <v>24</v>
      </c>
      <c r="B85" s="6">
        <v>7736</v>
      </c>
      <c r="C85" s="6">
        <v>7719</v>
      </c>
      <c r="D85" s="6">
        <v>102.9</v>
      </c>
      <c r="E85" s="6">
        <v>105.9</v>
      </c>
    </row>
    <row r="86" spans="1:5" x14ac:dyDescent="0.25">
      <c r="A86" s="1" t="s">
        <v>23</v>
      </c>
      <c r="B86" s="6">
        <v>998</v>
      </c>
      <c r="C86" s="6">
        <v>1009</v>
      </c>
      <c r="D86" s="6">
        <v>114.7</v>
      </c>
      <c r="E86" s="6">
        <v>125.5</v>
      </c>
    </row>
    <row r="87" spans="1:5" x14ac:dyDescent="0.25">
      <c r="A87" s="1" t="s">
        <v>22</v>
      </c>
      <c r="B87" s="6">
        <v>287</v>
      </c>
      <c r="C87" s="6">
        <v>292</v>
      </c>
      <c r="D87" s="6">
        <v>60.4</v>
      </c>
      <c r="E87" s="6">
        <v>85.2</v>
      </c>
    </row>
    <row r="88" spans="1:5" ht="24.75" x14ac:dyDescent="0.25">
      <c r="A88" s="1" t="s">
        <v>21</v>
      </c>
      <c r="B88" s="6">
        <v>135</v>
      </c>
      <c r="C88" s="6">
        <v>139</v>
      </c>
      <c r="D88" s="6">
        <v>132.69999999999999</v>
      </c>
      <c r="E88" s="6">
        <v>137</v>
      </c>
    </row>
    <row r="89" spans="1:5" ht="24.75" x14ac:dyDescent="0.25">
      <c r="A89" s="1" t="s">
        <v>20</v>
      </c>
      <c r="B89" s="6">
        <v>4116</v>
      </c>
      <c r="C89" s="6">
        <v>4065</v>
      </c>
      <c r="D89" s="6">
        <v>101</v>
      </c>
      <c r="E89" s="6">
        <v>101.3</v>
      </c>
    </row>
    <row r="90" spans="1:5" x14ac:dyDescent="0.25">
      <c r="A90" s="1" t="s">
        <v>19</v>
      </c>
      <c r="B90" s="6">
        <v>1165</v>
      </c>
      <c r="C90" s="6">
        <v>1183</v>
      </c>
      <c r="D90" s="6">
        <v>113.5</v>
      </c>
      <c r="E90" s="6">
        <v>111.1</v>
      </c>
    </row>
    <row r="91" spans="1:5" ht="48.75" x14ac:dyDescent="0.25">
      <c r="A91" s="1" t="s">
        <v>18</v>
      </c>
      <c r="B91" s="6">
        <v>1035</v>
      </c>
      <c r="C91" s="6">
        <v>1030</v>
      </c>
      <c r="D91" s="6">
        <v>107.1</v>
      </c>
      <c r="E91" s="6">
        <v>107.3</v>
      </c>
    </row>
    <row r="92" spans="1:5" ht="28.5" customHeight="1" x14ac:dyDescent="0.25">
      <c r="A92" s="2" t="s">
        <v>17</v>
      </c>
      <c r="B92" s="6">
        <v>32631</v>
      </c>
      <c r="C92" s="6">
        <v>32687</v>
      </c>
      <c r="D92" s="6">
        <v>100.3</v>
      </c>
      <c r="E92" s="6">
        <v>99.7</v>
      </c>
    </row>
    <row r="93" spans="1:5" ht="24.75" x14ac:dyDescent="0.25">
      <c r="A93" s="1" t="s">
        <v>16</v>
      </c>
      <c r="B93" s="6">
        <v>32631</v>
      </c>
      <c r="C93" s="6">
        <v>32687</v>
      </c>
      <c r="D93" s="6">
        <v>100.3</v>
      </c>
      <c r="E93" s="6">
        <v>99.7</v>
      </c>
    </row>
    <row r="94" spans="1:5" x14ac:dyDescent="0.25">
      <c r="A94" s="2" t="s">
        <v>15</v>
      </c>
      <c r="B94" s="6">
        <v>59260</v>
      </c>
      <c r="C94" s="6">
        <v>60119</v>
      </c>
      <c r="D94" s="6">
        <v>100.9</v>
      </c>
      <c r="E94" s="6">
        <v>100.4</v>
      </c>
    </row>
    <row r="95" spans="1:5" x14ac:dyDescent="0.25">
      <c r="A95" s="1" t="s">
        <v>14</v>
      </c>
      <c r="B95" s="6">
        <v>59260</v>
      </c>
      <c r="C95" s="6">
        <v>60119</v>
      </c>
      <c r="D95" s="6">
        <v>100.9</v>
      </c>
      <c r="E95" s="6">
        <v>100.4</v>
      </c>
    </row>
    <row r="96" spans="1:5" ht="24.75" x14ac:dyDescent="0.25">
      <c r="A96" s="2" t="s">
        <v>13</v>
      </c>
      <c r="B96" s="6">
        <v>34521</v>
      </c>
      <c r="C96" s="6">
        <v>34223</v>
      </c>
      <c r="D96" s="6">
        <v>101.6</v>
      </c>
      <c r="E96" s="6">
        <v>100.9</v>
      </c>
    </row>
    <row r="97" spans="1:5" x14ac:dyDescent="0.25">
      <c r="A97" s="1" t="s">
        <v>12</v>
      </c>
      <c r="B97" s="6">
        <v>29386</v>
      </c>
      <c r="C97" s="6">
        <v>29126</v>
      </c>
      <c r="D97" s="6">
        <v>102.1</v>
      </c>
      <c r="E97" s="6">
        <v>101.1</v>
      </c>
    </row>
    <row r="98" spans="1:5" x14ac:dyDescent="0.25">
      <c r="A98" s="1" t="s">
        <v>11</v>
      </c>
      <c r="B98" s="6">
        <v>3081</v>
      </c>
      <c r="C98" s="6">
        <v>3050</v>
      </c>
      <c r="D98" s="6">
        <v>96.2</v>
      </c>
      <c r="E98" s="6">
        <v>98.3</v>
      </c>
    </row>
    <row r="99" spans="1:5" x14ac:dyDescent="0.25">
      <c r="A99" s="1" t="s">
        <v>10</v>
      </c>
      <c r="B99" s="6">
        <v>2054</v>
      </c>
      <c r="C99" s="6">
        <v>2046</v>
      </c>
      <c r="D99" s="6">
        <v>103.4</v>
      </c>
      <c r="E99" s="6">
        <v>102</v>
      </c>
    </row>
    <row r="100" spans="1:5" ht="27" customHeight="1" x14ac:dyDescent="0.25">
      <c r="A100" s="2" t="s">
        <v>9</v>
      </c>
      <c r="B100" s="6">
        <v>10295</v>
      </c>
      <c r="C100" s="6">
        <v>10407</v>
      </c>
      <c r="D100" s="6">
        <v>95.7</v>
      </c>
      <c r="E100" s="6">
        <v>96.2</v>
      </c>
    </row>
    <row r="101" spans="1:5" ht="24.75" x14ac:dyDescent="0.25">
      <c r="A101" s="1" t="s">
        <v>8</v>
      </c>
      <c r="B101" s="6">
        <v>5174</v>
      </c>
      <c r="C101" s="6">
        <v>5229</v>
      </c>
      <c r="D101" s="6">
        <v>99.7</v>
      </c>
      <c r="E101" s="6">
        <v>100.2</v>
      </c>
    </row>
    <row r="102" spans="1:5" ht="16.5" customHeight="1" x14ac:dyDescent="0.25">
      <c r="A102" s="1" t="s">
        <v>7</v>
      </c>
      <c r="B102" s="6">
        <v>2988</v>
      </c>
      <c r="C102" s="6">
        <v>2979</v>
      </c>
      <c r="D102" s="6">
        <v>100.1</v>
      </c>
      <c r="E102" s="6">
        <v>99.2</v>
      </c>
    </row>
    <row r="103" spans="1:5" ht="24.75" x14ac:dyDescent="0.25">
      <c r="A103" s="1" t="s">
        <v>6</v>
      </c>
      <c r="B103" s="6">
        <v>29</v>
      </c>
      <c r="C103" s="6">
        <v>27</v>
      </c>
      <c r="D103" s="6">
        <v>205.6</v>
      </c>
      <c r="E103" s="6">
        <v>185.8</v>
      </c>
    </row>
    <row r="104" spans="1:5" x14ac:dyDescent="0.25">
      <c r="A104" s="1" t="s">
        <v>5</v>
      </c>
      <c r="B104" s="6">
        <v>2105</v>
      </c>
      <c r="C104" s="6">
        <v>2172</v>
      </c>
      <c r="D104" s="6">
        <v>82</v>
      </c>
      <c r="E104" s="6">
        <v>84.1</v>
      </c>
    </row>
    <row r="105" spans="1:5" x14ac:dyDescent="0.25">
      <c r="A105" s="2" t="s">
        <v>4</v>
      </c>
      <c r="B105" s="6">
        <v>684</v>
      </c>
      <c r="C105" s="6">
        <v>739</v>
      </c>
      <c r="D105" s="6">
        <v>87.3</v>
      </c>
      <c r="E105" s="6">
        <v>93.4</v>
      </c>
    </row>
    <row r="106" spans="1:5" x14ac:dyDescent="0.25">
      <c r="A106" s="1" t="s">
        <v>111</v>
      </c>
      <c r="B106" s="6">
        <v>363</v>
      </c>
      <c r="C106" s="6">
        <v>370</v>
      </c>
      <c r="D106" s="6">
        <v>102.5</v>
      </c>
      <c r="E106" s="6">
        <v>102.1</v>
      </c>
    </row>
    <row r="107" spans="1:5" ht="24.75" x14ac:dyDescent="0.25">
      <c r="A107" s="1" t="s">
        <v>3</v>
      </c>
      <c r="B107" s="6">
        <v>105</v>
      </c>
      <c r="C107" s="6">
        <v>105</v>
      </c>
      <c r="D107" s="6">
        <v>55.7</v>
      </c>
      <c r="E107" s="6">
        <v>56.3</v>
      </c>
    </row>
    <row r="108" spans="1:5" x14ac:dyDescent="0.25">
      <c r="A108" s="1" t="s">
        <v>2</v>
      </c>
      <c r="B108" s="6">
        <v>215</v>
      </c>
      <c r="C108" s="6">
        <v>264</v>
      </c>
      <c r="D108" s="6">
        <v>89.7</v>
      </c>
      <c r="E108" s="6">
        <v>108.9</v>
      </c>
    </row>
    <row r="109" spans="1:5" ht="24" customHeight="1" x14ac:dyDescent="0.25">
      <c r="A109" s="8" t="s">
        <v>1</v>
      </c>
      <c r="B109" s="8"/>
      <c r="C109" s="8"/>
      <c r="D109" s="8"/>
      <c r="E109" s="8"/>
    </row>
    <row r="110" spans="1:5" ht="23.25" customHeight="1" x14ac:dyDescent="0.25">
      <c r="A110" s="8" t="s">
        <v>0</v>
      </c>
      <c r="B110" s="8"/>
      <c r="C110" s="8"/>
      <c r="D110" s="8"/>
      <c r="E110" s="8"/>
    </row>
  </sheetData>
  <mergeCells count="7">
    <mergeCell ref="A110:E110"/>
    <mergeCell ref="A1:E1"/>
    <mergeCell ref="A2:E2"/>
    <mergeCell ref="A3:E3"/>
    <mergeCell ref="A5:A6"/>
    <mergeCell ref="B5:E5"/>
    <mergeCell ref="A109:E109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Январь 2024</vt:lpstr>
      <vt:lpstr>Февраль 2024</vt:lpstr>
      <vt:lpstr>Март 2024</vt:lpstr>
      <vt:lpstr>Апрель 2024</vt:lpstr>
      <vt:lpstr>Май 2024</vt:lpstr>
      <vt:lpstr>Июнь 2024</vt:lpstr>
      <vt:lpstr>Июль 2024</vt:lpstr>
      <vt:lpstr>Август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Сутарихина Валерия Дмитриевна</dc:creator>
  <cp:lastModifiedBy>Сутарихина Валерия Дмитриевна</cp:lastModifiedBy>
  <dcterms:created xsi:type="dcterms:W3CDTF">2024-03-13T05:24:16Z</dcterms:created>
  <dcterms:modified xsi:type="dcterms:W3CDTF">2024-10-31T04:15:52Z</dcterms:modified>
</cp:coreProperties>
</file>